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43" activeTab="0"/>
  </bookViews>
  <sheets>
    <sheet name="様式2-2年間事業計画書" sheetId="1" r:id="rId1"/>
    <sheet name="様式2-3事業計画一覧" sheetId="2" r:id="rId2"/>
    <sheet name="様式2-5関係者名簿" sheetId="3" r:id="rId3"/>
    <sheet name="様式2-6公認指導者名簿" sheetId="4" r:id="rId4"/>
    <sheet name="様式2-7収支予算書" sheetId="5" r:id="rId5"/>
    <sheet name="様式2-8月別経費一覧" sheetId="6" r:id="rId6"/>
  </sheets>
  <definedNames>
    <definedName name="_xlnm.Print_Area" localSheetId="2">'様式2-5関係者名簿'!$A$1:$O$139</definedName>
    <definedName name="_xlnm.Print_Area" localSheetId="4">'様式2-7収支予算書'!$A$1:$Q$128</definedName>
    <definedName name="_xlnm.Print_Titles" localSheetId="4">'様式2-7収支予算書'!$13:$14</definedName>
  </definedNames>
  <calcPr fullCalcOnLoad="1"/>
</workbook>
</file>

<file path=xl/sharedStrings.xml><?xml version="1.0" encoding="utf-8"?>
<sst xmlns="http://schemas.openxmlformats.org/spreadsheetml/2006/main" count="2639" uniqueCount="167">
  <si>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</si>
  <si>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</si>
  <si>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</si>
  <si>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</si>
  <si>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</si>
  <si>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</si>
  <si>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</si>
  <si>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</si>
  <si>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</si>
  <si>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5月</t>
  </si>
  <si>
    <t>4月</t>
  </si>
  <si>
    <t>委託内容</t>
  </si>
  <si>
    <t>クラブ名</t>
  </si>
  <si>
    <t>①設立準備委員会</t>
  </si>
  <si>
    <t>②運営委員会</t>
  </si>
  <si>
    <t>会議開催</t>
  </si>
  <si>
    <t>広報・調査活動</t>
  </si>
  <si>
    <t>⑩その他の活動</t>
  </si>
  <si>
    <t>研修会等開催・参加</t>
  </si>
  <si>
    <t>新規</t>
  </si>
  <si>
    <t>継続</t>
  </si>
  <si>
    <t>スポーツ
　教室開催</t>
  </si>
  <si>
    <t>スポーツ
　交流大会
　開催</t>
  </si>
  <si>
    <t>⑧日体協・県体協
開催会議・研修会等
出席</t>
  </si>
  <si>
    <t>⑨講習会・研修会
参加</t>
  </si>
  <si>
    <t>⑤広報活動</t>
  </si>
  <si>
    <t>⑥視察・調査活動</t>
  </si>
  <si>
    <t>③定期、不定期に行うスポーツ教室</t>
  </si>
  <si>
    <t>④スポーツ交流大会、体力テスト、メディカルチェック等</t>
  </si>
  <si>
    <t>都道府県名</t>
  </si>
  <si>
    <t>⑦講習会・研修会
開催</t>
  </si>
  <si>
    <t>№</t>
  </si>
  <si>
    <t>氏      名</t>
  </si>
  <si>
    <t>性別</t>
  </si>
  <si>
    <t>年齢</t>
  </si>
  <si>
    <t>設立準備委員</t>
  </si>
  <si>
    <t>クラブ関係者名簿</t>
  </si>
  <si>
    <t>【クラブ名：　　　　　　　　　　　　　　　　　　　　　　　　　　　　　　　　　　　　</t>
  </si>
  <si>
    <t>】</t>
  </si>
  <si>
    <t>設立準備
委員</t>
  </si>
  <si>
    <t>名</t>
  </si>
  <si>
    <t>運営委員</t>
  </si>
  <si>
    <t>実技
指導者</t>
  </si>
  <si>
    <t>区分</t>
  </si>
  <si>
    <t>クラブでの役職</t>
  </si>
  <si>
    <t>所属先・役職</t>
  </si>
  <si>
    <t>指導者資格名・競技名等</t>
  </si>
  <si>
    <t>資格名：
競技名：</t>
  </si>
  <si>
    <t xml:space="preserve">
</t>
  </si>
  <si>
    <t>運営委員</t>
  </si>
  <si>
    <t>実技指導者</t>
  </si>
  <si>
    <t>※区分には該当項目に印を記入し、それぞれ人数を記入すること。</t>
  </si>
  <si>
    <t>※足りない場合にはコピーをして使用すること。</t>
  </si>
  <si>
    <t>※この名簿には、クラブの役員の他すべての関係者を記入すること。</t>
  </si>
  <si>
    <t xml:space="preserve">   なお、外部招聘の公認スポーツ指導者については、別紙の名簿に記載すること。</t>
  </si>
  <si>
    <t>日本体育協会公認スポーツ指導者名簿（外部招聘者のみ）</t>
  </si>
  <si>
    <t>都道府県</t>
  </si>
  <si>
    <t>氏名</t>
  </si>
  <si>
    <t>登録番号</t>
  </si>
  <si>
    <t>資格名</t>
  </si>
  <si>
    <t>競技名</t>
  </si>
  <si>
    <t>資格有効期限</t>
  </si>
  <si>
    <t>担当事業</t>
  </si>
  <si>
    <t>指導日数</t>
  </si>
  <si>
    <t>謝金金額</t>
  </si>
  <si>
    <t>事業名</t>
  </si>
  <si>
    <t>事業実施日数</t>
  </si>
  <si>
    <t>単価</t>
  </si>
  <si>
    <t>日数</t>
  </si>
  <si>
    <t>小計</t>
  </si>
  <si>
    <t>日</t>
  </si>
  <si>
    <t>日＝</t>
  </si>
  <si>
    <t>円</t>
  </si>
  <si>
    <t>合計</t>
  </si>
  <si>
    <t>※この名簿には、外部招聘の公認スポーツ指導者について記入し、クラブ内部の公認スポーツ指導者については、別紙クラブ関係者名簿に記入すること。</t>
  </si>
  <si>
    <t>（収入の部）</t>
  </si>
  <si>
    <t>（単位：円）</t>
  </si>
  <si>
    <t>科     目</t>
  </si>
  <si>
    <t>金額</t>
  </si>
  <si>
    <t>内          容</t>
  </si>
  <si>
    <t>備考</t>
  </si>
  <si>
    <t>委 託 金</t>
  </si>
  <si>
    <t>日本体育協会からの委託金</t>
  </si>
  <si>
    <t>合     計</t>
  </si>
  <si>
    <t>（支出の部）</t>
  </si>
  <si>
    <t>科    目</t>
  </si>
  <si>
    <t>金額</t>
  </si>
  <si>
    <t>目的</t>
  </si>
  <si>
    <t>数量</t>
  </si>
  <si>
    <t>単位</t>
  </si>
  <si>
    <t>回数</t>
  </si>
  <si>
    <t>諸謝金</t>
  </si>
  <si>
    <t>@</t>
  </si>
  <si>
    <t>×</t>
  </si>
  <si>
    <t>スポーツ教室開催</t>
  </si>
  <si>
    <t>スポーツ交流大会開催</t>
  </si>
  <si>
    <t>その他の活動</t>
  </si>
  <si>
    <t>旅費</t>
  </si>
  <si>
    <t>借損料</t>
  </si>
  <si>
    <t>印刷製本費</t>
  </si>
  <si>
    <t>消耗品費</t>
  </si>
  <si>
    <t>会議費</t>
  </si>
  <si>
    <t>通信運搬費</t>
  </si>
  <si>
    <t>賃金</t>
  </si>
  <si>
    <t>保険料</t>
  </si>
  <si>
    <t>雑役務費</t>
  </si>
  <si>
    <t>合          計</t>
  </si>
  <si>
    <t>費目名</t>
  </si>
  <si>
    <t>当初予算額</t>
  </si>
  <si>
    <t>変更承認
済予算額</t>
  </si>
  <si>
    <t>支払実績又は予定額</t>
  </si>
  <si>
    <t>前回
までの
概算
払額</t>
  </si>
  <si>
    <t>今回
概算
払額</t>
  </si>
  <si>
    <t>第１四半期</t>
  </si>
  <si>
    <t>第２四半期</t>
  </si>
  <si>
    <t>第３四半期</t>
  </si>
  <si>
    <t>第４四半期</t>
  </si>
  <si>
    <t>４月</t>
  </si>
  <si>
    <t>５月</t>
  </si>
  <si>
    <t>６月</t>
  </si>
  <si>
    <t>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</si>
  <si>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</si>
  <si>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</si>
  <si>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</si>
  <si>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</si>
  <si>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</si>
  <si>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</si>
  <si>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</si>
  <si>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</si>
  <si>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諸謝金</t>
  </si>
  <si>
    <t>借損料</t>
  </si>
  <si>
    <t>消耗品費</t>
  </si>
  <si>
    <t>賃金</t>
  </si>
  <si>
    <t>育成指定クラブ委託事業　事業計画一覧</t>
  </si>
  <si>
    <t>枚目</t>
  </si>
  <si>
    <t>期日</t>
  </si>
  <si>
    <t>会場・場所</t>
  </si>
  <si>
    <t>回</t>
  </si>
  <si>
    <t>対象者・参加予定者</t>
  </si>
  <si>
    <t>年間事業計画書委託内容</t>
  </si>
  <si>
    <t>内容</t>
  </si>
  <si>
    <t>経費</t>
  </si>
  <si>
    <t>内訳</t>
  </si>
  <si>
    <t>科目合計</t>
  </si>
  <si>
    <t>×</t>
  </si>
  <si>
    <t>×</t>
  </si>
  <si>
    <t>×</t>
  </si>
  <si>
    <t>×</t>
  </si>
  <si>
    <t>×</t>
  </si>
  <si>
    <t>×</t>
  </si>
  <si>
    <t>雑役務費</t>
  </si>
  <si>
    <t>１～３</t>
  </si>
  <si>
    <t>４～６</t>
  </si>
  <si>
    <t>７～９</t>
  </si>
  <si>
    <t>１０～１２</t>
  </si>
  <si>
    <t>１３～１５</t>
  </si>
  <si>
    <t>１６～１７</t>
  </si>
  <si>
    <t>平成２０年度 育成指定クラブ委託事業 年間事業計画書</t>
  </si>
  <si>
    <t>／</t>
  </si>
  <si>
    <t>枚中</t>
  </si>
  <si>
    <t>No</t>
  </si>
  <si>
    <t>×</t>
  </si>
  <si>
    <t>×</t>
  </si>
  <si>
    <t>クラブ名</t>
  </si>
  <si>
    <t>@7000円×</t>
  </si>
  <si>
    <t>平成２０年度　育成指定クラブ委託事業 収支予算書</t>
  </si>
  <si>
    <t>平成２０年度　育成指定クラブ委託事業　月別経費一覧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</si>
</sst>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&quot;@&quot;###,###"/>
    <numFmt numFmtId="179" formatCode="&quot;@&quot;###,###&quot;円&quot;&quot;×&quot;"/>
    <numFmt numFmtId="180" formatCode="#,##0_ &quot;ク&quot;&quot;ラ&quot;&quot;ブ&quot;"/>
    <numFmt numFmtId="181" formatCode="#,##0;[Red]#,##0"/>
    <numFmt numFmtId="182" formatCode="#,##0_ ;[Red]\-#,##0\ "/>
    <numFmt numFmtId="183" formatCode="#,##0_);[Red]\(#,##0\)"/>
    <numFmt numFmtId="184" formatCode="&quot;@&quot;#,##0&quot;円×&quot;"/>
    <numFmt numFmtId="185" formatCode="#,##0&quot;名×&quot;"/>
    <numFmt numFmtId="186" formatCode="#,##0&quot;回&quot;"/>
    <numFmt numFmtId="187" formatCode="#,##0&quot;時間×&quot;"/>
    <numFmt numFmtId="188" formatCode="#,##0&quot;名&quot;"/>
    <numFmt numFmtId="189" formatCode="#,##0&quot;泊×&quot;"/>
    <numFmt numFmtId="190" formatCode="#,##0&quot;日×&quot;"/>
    <numFmt numFmtId="191" formatCode="#,##0&quot;日&quot;"/>
    <numFmt numFmtId="192" formatCode="#,##0\ "/>
    <numFmt numFmtId="193" formatCode="#,##0&quot;部×&quot;"/>
    <numFmt numFmtId="194" formatCode="#,##0&quot;ｸﾞﾙｰﾌﾟ&quot;"/>
    <numFmt numFmtId="195" formatCode="0&quot;ヵ&quot;&quot;月&quot;"/>
    <numFmt numFmtId="196" formatCode="#,##0&quot;件&quot;"/>
    <numFmt numFmtId="197" formatCode="0_);[Red]\(0\)"/>
    <numFmt numFmtId="198" formatCode="#,##0_);\(#,##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color indexed="8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textRotation="255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3" xfId="0" applyFont="1" applyFill="1" applyBorder="1" applyAlignment="1">
      <alignment horizontal="centerContinuous" vertical="center" wrapText="1"/>
    </xf>
    <xf numFmtId="0" fontId="12" fillId="0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3" xfId="0" applyBorder="1" applyAlignment="1">
      <alignment vertical="center" wrapText="1" shrinkToFi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distributed" vertical="center" shrinkToFit="1"/>
    </xf>
    <xf numFmtId="0" fontId="12" fillId="2" borderId="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3" fontId="21" fillId="0" borderId="1" xfId="0" applyNumberFormat="1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Continuous" vertical="center" shrinkToFit="1"/>
    </xf>
    <xf numFmtId="0" fontId="12" fillId="0" borderId="5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38" fontId="21" fillId="0" borderId="13" xfId="0" applyNumberFormat="1" applyFont="1" applyFill="1" applyBorder="1" applyAlignment="1">
      <alignment horizontal="right" vertical="top" shrinkToFit="1"/>
    </xf>
    <xf numFmtId="38" fontId="21" fillId="0" borderId="8" xfId="0" applyNumberFormat="1" applyFont="1" applyFill="1" applyBorder="1" applyAlignment="1">
      <alignment vertical="top"/>
    </xf>
    <xf numFmtId="0" fontId="21" fillId="0" borderId="8" xfId="0" applyFont="1" applyBorder="1" applyAlignment="1">
      <alignment/>
    </xf>
    <xf numFmtId="0" fontId="12" fillId="0" borderId="8" xfId="0" applyFont="1" applyBorder="1" applyAlignment="1">
      <alignment horizontal="right" shrinkToFit="1"/>
    </xf>
    <xf numFmtId="198" fontId="21" fillId="0" borderId="8" xfId="0" applyNumberFormat="1" applyFont="1" applyFill="1" applyBorder="1" applyAlignment="1" applyProtection="1">
      <alignment horizontal="right" shrinkToFit="1"/>
      <protection locked="0"/>
    </xf>
    <xf numFmtId="184" fontId="12" fillId="0" borderId="8" xfId="0" applyNumberFormat="1" applyFont="1" applyFill="1" applyBorder="1" applyAlignment="1" applyProtection="1">
      <alignment horizontal="center" shrinkToFit="1"/>
      <protection locked="0"/>
    </xf>
    <xf numFmtId="0" fontId="21" fillId="0" borderId="8" xfId="0" applyNumberFormat="1" applyFont="1" applyFill="1" applyBorder="1" applyAlignment="1" applyProtection="1">
      <alignment horizontal="left" shrinkToFit="1"/>
      <protection locked="0"/>
    </xf>
    <xf numFmtId="198" fontId="21" fillId="0" borderId="8" xfId="0" applyNumberFormat="1" applyFont="1" applyBorder="1" applyAlignment="1" applyProtection="1">
      <alignment horizontal="right" shrinkToFit="1"/>
      <protection locked="0"/>
    </xf>
    <xf numFmtId="0" fontId="21" fillId="0" borderId="13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vertical="center"/>
    </xf>
    <xf numFmtId="38" fontId="21" fillId="0" borderId="14" xfId="0" applyNumberFormat="1" applyFont="1" applyFill="1" applyBorder="1" applyAlignment="1">
      <alignment vertical="top"/>
    </xf>
    <xf numFmtId="0" fontId="21" fillId="0" borderId="14" xfId="0" applyFont="1" applyBorder="1" applyAlignment="1">
      <alignment/>
    </xf>
    <xf numFmtId="0" fontId="12" fillId="0" borderId="14" xfId="0" applyFont="1" applyBorder="1" applyAlignment="1">
      <alignment horizontal="right" shrinkToFit="1"/>
    </xf>
    <xf numFmtId="198" fontId="21" fillId="0" borderId="14" xfId="0" applyNumberFormat="1" applyFont="1" applyFill="1" applyBorder="1" applyAlignment="1" applyProtection="1">
      <alignment horizontal="right" shrinkToFit="1"/>
      <protection locked="0"/>
    </xf>
    <xf numFmtId="184" fontId="12" fillId="0" borderId="14" xfId="0" applyNumberFormat="1" applyFont="1" applyFill="1" applyBorder="1" applyAlignment="1" applyProtection="1">
      <alignment horizontal="center" shrinkToFit="1"/>
      <protection locked="0"/>
    </xf>
    <xf numFmtId="198" fontId="21" fillId="0" borderId="14" xfId="0" applyNumberFormat="1" applyFont="1" applyBorder="1" applyAlignment="1">
      <alignment horizontal="right" shrinkToFit="1"/>
    </xf>
    <xf numFmtId="0" fontId="21" fillId="0" borderId="14" xfId="0" applyNumberFormat="1" applyFont="1" applyBorder="1" applyAlignment="1">
      <alignment horizontal="left" shrinkToFit="1"/>
    </xf>
    <xf numFmtId="198" fontId="21" fillId="0" borderId="15" xfId="0" applyNumberFormat="1" applyFont="1" applyBorder="1" applyAlignment="1" applyProtection="1">
      <alignment horizontal="right" shrinkToFit="1"/>
      <protection locked="0"/>
    </xf>
    <xf numFmtId="0" fontId="21" fillId="0" borderId="16" xfId="0" applyFont="1" applyFill="1" applyBorder="1" applyAlignment="1">
      <alignment horizontal="center" vertical="center" shrinkToFit="1"/>
    </xf>
    <xf numFmtId="38" fontId="21" fillId="0" borderId="9" xfId="0" applyNumberFormat="1" applyFont="1" applyFill="1" applyBorder="1" applyAlignment="1">
      <alignment horizontal="right" vertical="top" shrinkToFit="1"/>
    </xf>
    <xf numFmtId="38" fontId="21" fillId="0" borderId="0" xfId="0" applyNumberFormat="1" applyFont="1" applyFill="1" applyBorder="1" applyAlignment="1">
      <alignment vertical="top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 horizontal="right" shrinkToFit="1"/>
    </xf>
    <xf numFmtId="198" fontId="21" fillId="0" borderId="0" xfId="0" applyNumberFormat="1" applyFont="1" applyFill="1" applyBorder="1" applyAlignment="1" applyProtection="1">
      <alignment horizontal="right" shrinkToFit="1"/>
      <protection locked="0"/>
    </xf>
    <xf numFmtId="184" fontId="12" fillId="0" borderId="0" xfId="0" applyNumberFormat="1" applyFont="1" applyFill="1" applyBorder="1" applyAlignment="1" applyProtection="1">
      <alignment horizontal="center" shrinkToFit="1"/>
      <protection locked="0"/>
    </xf>
    <xf numFmtId="198" fontId="21" fillId="0" borderId="0" xfId="0" applyNumberFormat="1" applyFont="1" applyBorder="1" applyAlignment="1">
      <alignment horizontal="right" shrinkToFit="1"/>
    </xf>
    <xf numFmtId="0" fontId="21" fillId="0" borderId="0" xfId="0" applyNumberFormat="1" applyFont="1" applyBorder="1" applyAlignment="1">
      <alignment horizontal="left" shrinkToFit="1"/>
    </xf>
    <xf numFmtId="198" fontId="21" fillId="0" borderId="17" xfId="0" applyNumberFormat="1" applyFont="1" applyBorder="1" applyAlignment="1" applyProtection="1">
      <alignment horizontal="right" shrinkToFit="1"/>
      <protection locked="0"/>
    </xf>
    <xf numFmtId="0" fontId="21" fillId="0" borderId="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right" vertical="center" shrinkToFit="1"/>
    </xf>
    <xf numFmtId="198" fontId="21" fillId="0" borderId="18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vertical="center" shrinkToFit="1"/>
    </xf>
    <xf numFmtId="198" fontId="21" fillId="0" borderId="19" xfId="0" applyNumberFormat="1" applyFont="1" applyFill="1" applyBorder="1" applyAlignment="1">
      <alignment horizontal="right" vertical="center" shrinkToFit="1"/>
    </xf>
    <xf numFmtId="38" fontId="21" fillId="0" borderId="14" xfId="0" applyNumberFormat="1" applyFont="1" applyFill="1" applyBorder="1" applyAlignment="1">
      <alignment vertical="top" shrinkToFit="1"/>
    </xf>
    <xf numFmtId="0" fontId="21" fillId="0" borderId="14" xfId="0" applyFont="1" applyBorder="1" applyAlignment="1">
      <alignment shrinkToFit="1"/>
    </xf>
    <xf numFmtId="38" fontId="21" fillId="0" borderId="0" xfId="0" applyNumberFormat="1" applyFont="1" applyFill="1" applyBorder="1" applyAlignment="1">
      <alignment vertical="top" shrinkToFit="1"/>
    </xf>
    <xf numFmtId="0" fontId="21" fillId="0" borderId="0" xfId="0" applyFont="1" applyBorder="1" applyAlignment="1">
      <alignment shrinkToFit="1"/>
    </xf>
    <xf numFmtId="38" fontId="21" fillId="0" borderId="18" xfId="0" applyNumberFormat="1" applyFont="1" applyFill="1" applyBorder="1" applyAlignment="1">
      <alignment vertical="top" shrinkToFit="1"/>
    </xf>
    <xf numFmtId="0" fontId="21" fillId="0" borderId="18" xfId="0" applyFont="1" applyBorder="1" applyAlignment="1">
      <alignment shrinkToFit="1"/>
    </xf>
    <xf numFmtId="0" fontId="21" fillId="0" borderId="20" xfId="0" applyFont="1" applyFill="1" applyBorder="1" applyAlignment="1">
      <alignment horizontal="center" vertical="center" shrinkToFit="1"/>
    </xf>
    <xf numFmtId="38" fontId="21" fillId="0" borderId="21" xfId="0" applyNumberFormat="1" applyFont="1" applyFill="1" applyBorder="1" applyAlignment="1">
      <alignment vertical="top"/>
    </xf>
    <xf numFmtId="38" fontId="21" fillId="0" borderId="18" xfId="0" applyNumberFormat="1" applyFont="1" applyFill="1" applyBorder="1" applyAlignment="1">
      <alignment vertical="top"/>
    </xf>
    <xf numFmtId="198" fontId="21" fillId="0" borderId="0" xfId="0" applyNumberFormat="1" applyFont="1" applyBorder="1" applyAlignment="1" applyProtection="1">
      <alignment horizontal="right" shrinkToFit="1"/>
      <protection locked="0"/>
    </xf>
    <xf numFmtId="38" fontId="21" fillId="0" borderId="22" xfId="0" applyNumberFormat="1" applyFont="1" applyFill="1" applyBorder="1" applyAlignment="1">
      <alignment horizontal="right" vertical="top" shrinkToFit="1"/>
    </xf>
    <xf numFmtId="0" fontId="12" fillId="0" borderId="11" xfId="0" applyFont="1" applyFill="1" applyBorder="1" applyAlignment="1">
      <alignment horizontal="right" vertical="center" shrinkToFit="1"/>
    </xf>
    <xf numFmtId="198" fontId="21" fillId="0" borderId="11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21" fillId="0" borderId="11" xfId="0" applyNumberFormat="1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distributed" vertical="center"/>
    </xf>
    <xf numFmtId="3" fontId="21" fillId="0" borderId="24" xfId="0" applyNumberFormat="1" applyFont="1" applyFill="1" applyBorder="1" applyAlignment="1">
      <alignment vertical="top" shrinkToFit="1"/>
    </xf>
    <xf numFmtId="3" fontId="21" fillId="0" borderId="25" xfId="0" applyNumberFormat="1" applyFont="1" applyFill="1" applyBorder="1" applyAlignment="1">
      <alignment vertical="top" shrinkToFit="1"/>
    </xf>
    <xf numFmtId="0" fontId="21" fillId="0" borderId="25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right" vertical="center" shrinkToFit="1"/>
    </xf>
    <xf numFmtId="198" fontId="21" fillId="0" borderId="25" xfId="0" applyNumberFormat="1" applyFont="1" applyFill="1" applyBorder="1" applyAlignment="1">
      <alignment horizontal="right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/>
    </xf>
    <xf numFmtId="38" fontId="21" fillId="0" borderId="11" xfId="0" applyNumberFormat="1" applyFont="1" applyFill="1" applyBorder="1" applyAlignment="1">
      <alignment vertical="top"/>
    </xf>
    <xf numFmtId="0" fontId="21" fillId="0" borderId="11" xfId="0" applyFont="1" applyBorder="1" applyAlignment="1">
      <alignment shrinkToFit="1"/>
    </xf>
    <xf numFmtId="198" fontId="21" fillId="0" borderId="26" xfId="0" applyNumberFormat="1" applyFont="1" applyFill="1" applyBorder="1" applyAlignment="1">
      <alignment horizontal="right" vertical="center" shrinkToFit="1"/>
    </xf>
    <xf numFmtId="38" fontId="21" fillId="0" borderId="24" xfId="0" applyNumberFormat="1" applyFont="1" applyFill="1" applyBorder="1" applyAlignment="1">
      <alignment vertical="top" shrinkToFit="1"/>
    </xf>
    <xf numFmtId="38" fontId="21" fillId="0" borderId="27" xfId="0" applyNumberFormat="1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right" vertical="center" shrinkToFit="1"/>
    </xf>
    <xf numFmtId="198" fontId="21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vertical="center" shrinkToFit="1"/>
    </xf>
    <xf numFmtId="198" fontId="21" fillId="0" borderId="23" xfId="0" applyNumberFormat="1" applyFont="1" applyFill="1" applyBorder="1" applyAlignment="1">
      <alignment horizontal="right" vertical="center" shrinkToFit="1"/>
    </xf>
    <xf numFmtId="38" fontId="21" fillId="0" borderId="13" xfId="0" applyNumberFormat="1" applyFont="1" applyFill="1" applyBorder="1" applyAlignment="1">
      <alignment vertical="top" shrinkToFit="1"/>
    </xf>
    <xf numFmtId="38" fontId="21" fillId="0" borderId="5" xfId="0" applyNumberFormat="1" applyFont="1" applyFill="1" applyBorder="1" applyAlignment="1">
      <alignment vertical="top" shrinkToFit="1"/>
    </xf>
    <xf numFmtId="0" fontId="21" fillId="0" borderId="8" xfId="0" applyFont="1" applyBorder="1" applyAlignment="1">
      <alignment shrinkToFit="1"/>
    </xf>
    <xf numFmtId="184" fontId="12" fillId="0" borderId="8" xfId="0" applyNumberFormat="1" applyFont="1" applyBorder="1" applyAlignment="1" applyProtection="1">
      <alignment horizontal="center" shrinkToFit="1"/>
      <protection locked="0"/>
    </xf>
    <xf numFmtId="0" fontId="21" fillId="0" borderId="8" xfId="0" applyNumberFormat="1" applyFont="1" applyBorder="1" applyAlignment="1" applyProtection="1">
      <alignment horizontal="left" shrinkToFit="1"/>
      <protection locked="0"/>
    </xf>
    <xf numFmtId="0" fontId="21" fillId="0" borderId="13" xfId="0" applyFont="1" applyFill="1" applyBorder="1" applyAlignment="1">
      <alignment vertical="center" shrinkToFit="1"/>
    </xf>
    <xf numFmtId="0" fontId="21" fillId="0" borderId="11" xfId="0" applyFont="1" applyBorder="1" applyAlignment="1">
      <alignment/>
    </xf>
    <xf numFmtId="0" fontId="12" fillId="0" borderId="17" xfId="0" applyFont="1" applyFill="1" applyBorder="1" applyAlignment="1">
      <alignment horizontal="distributed" vertical="center"/>
    </xf>
    <xf numFmtId="0" fontId="21" fillId="0" borderId="0" xfId="0" applyNumberFormat="1" applyFont="1" applyFill="1" applyBorder="1" applyAlignment="1" applyProtection="1">
      <alignment horizontal="left" shrinkToFit="1"/>
      <protection locked="0"/>
    </xf>
    <xf numFmtId="0" fontId="21" fillId="0" borderId="9" xfId="0" applyFont="1" applyFill="1" applyBorder="1" applyAlignment="1">
      <alignment vertical="center" shrinkToFit="1"/>
    </xf>
    <xf numFmtId="38" fontId="21" fillId="0" borderId="8" xfId="0" applyNumberFormat="1" applyFont="1" applyFill="1" applyBorder="1" applyAlignment="1">
      <alignment vertical="top" shrinkToFit="1"/>
    </xf>
    <xf numFmtId="0" fontId="12" fillId="0" borderId="17" xfId="0" applyFont="1" applyFill="1" applyBorder="1" applyAlignment="1">
      <alignment vertical="top" shrinkToFit="1"/>
    </xf>
    <xf numFmtId="0" fontId="12" fillId="0" borderId="26" xfId="0" applyFont="1" applyFill="1" applyBorder="1" applyAlignment="1">
      <alignment vertical="top" shrinkToFit="1"/>
    </xf>
    <xf numFmtId="38" fontId="21" fillId="0" borderId="7" xfId="0" applyNumberFormat="1" applyFont="1" applyFill="1" applyBorder="1" applyAlignment="1">
      <alignment vertical="top"/>
    </xf>
    <xf numFmtId="0" fontId="12" fillId="0" borderId="8" xfId="0" applyFont="1" applyFill="1" applyBorder="1" applyAlignment="1">
      <alignment horizontal="distributed" vertical="center"/>
    </xf>
    <xf numFmtId="38" fontId="21" fillId="0" borderId="28" xfId="0" applyNumberFormat="1" applyFont="1" applyFill="1" applyBorder="1" applyAlignment="1">
      <alignment vertical="top"/>
    </xf>
    <xf numFmtId="198" fontId="21" fillId="0" borderId="14" xfId="0" applyNumberFormat="1" applyFont="1" applyBorder="1" applyAlignment="1" applyProtection="1">
      <alignment horizontal="right" shrinkToFit="1"/>
      <protection locked="0"/>
    </xf>
    <xf numFmtId="0" fontId="21" fillId="0" borderId="2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>
      <alignment vertical="top" shrinkToFit="1"/>
    </xf>
    <xf numFmtId="0" fontId="12" fillId="0" borderId="0" xfId="0" applyFont="1" applyFill="1" applyAlignment="1">
      <alignment vertical="top" shrinkToFit="1"/>
    </xf>
    <xf numFmtId="0" fontId="9" fillId="0" borderId="0" xfId="0" applyFont="1" applyFill="1" applyAlignment="1">
      <alignment horizontal="center" vertical="center" shrinkToFit="1"/>
    </xf>
    <xf numFmtId="3" fontId="0" fillId="0" borderId="3" xfId="0" applyNumberFormat="1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1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2" xfId="0" applyNumberFormat="1" applyFont="1" applyBorder="1" applyAlignment="1">
      <alignment horizontal="right" vertical="center" shrinkToFit="1"/>
    </xf>
    <xf numFmtId="3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8" xfId="0" applyNumberFormat="1" applyFont="1" applyBorder="1" applyAlignment="1">
      <alignment horizontal="right" vertical="center" shrinkToFit="1"/>
    </xf>
    <xf numFmtId="3" fontId="0" fillId="0" borderId="45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3" fontId="0" fillId="0" borderId="48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0" fontId="0" fillId="0" borderId="53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3" fontId="0" fillId="0" borderId="11" xfId="0" applyNumberFormat="1" applyBorder="1" applyAlignment="1">
      <alignment vertical="center" shrinkToFit="1"/>
    </xf>
    <xf numFmtId="0" fontId="0" fillId="0" borderId="57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57" xfId="0" applyFill="1" applyBorder="1" applyAlignment="1">
      <alignment horizontal="center" vertical="center" shrinkToFit="1"/>
    </xf>
    <xf numFmtId="0" fontId="24" fillId="3" borderId="5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5" xfId="0" applyBorder="1" applyAlignment="1">
      <alignment vertical="center" shrinkToFit="1"/>
    </xf>
    <xf numFmtId="3" fontId="0" fillId="2" borderId="34" xfId="0" applyNumberFormat="1" applyFill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5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3" fontId="0" fillId="0" borderId="62" xfId="0" applyNumberFormat="1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3" fontId="0" fillId="0" borderId="61" xfId="0" applyNumberFormat="1" applyBorder="1" applyAlignment="1">
      <alignment vertical="center" shrinkToFit="1"/>
    </xf>
    <xf numFmtId="3" fontId="0" fillId="0" borderId="64" xfId="0" applyNumberForma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3" fontId="0" fillId="0" borderId="22" xfId="0" applyNumberForma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3" fontId="0" fillId="0" borderId="7" xfId="0" applyNumberForma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3" fontId="0" fillId="0" borderId="66" xfId="0" applyNumberFormat="1" applyBorder="1" applyAlignment="1">
      <alignment vertical="center" shrinkToFit="1"/>
    </xf>
    <xf numFmtId="0" fontId="0" fillId="0" borderId="67" xfId="0" applyBorder="1" applyAlignment="1">
      <alignment horizontal="center" vertical="center" shrinkToFit="1"/>
    </xf>
    <xf numFmtId="3" fontId="0" fillId="0" borderId="65" xfId="0" applyNumberFormat="1" applyBorder="1" applyAlignment="1">
      <alignment vertical="center" shrinkToFit="1"/>
    </xf>
    <xf numFmtId="3" fontId="0" fillId="0" borderId="67" xfId="0" applyNumberFormat="1" applyBorder="1" applyAlignment="1">
      <alignment vertical="center" shrinkToFit="1"/>
    </xf>
    <xf numFmtId="3" fontId="0" fillId="0" borderId="68" xfId="0" applyNumberFormat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3" fontId="0" fillId="0" borderId="70" xfId="0" applyNumberFormat="1" applyBorder="1" applyAlignment="1">
      <alignment vertical="center" shrinkToFit="1"/>
    </xf>
    <xf numFmtId="0" fontId="0" fillId="0" borderId="71" xfId="0" applyBorder="1" applyAlignment="1">
      <alignment horizontal="center" vertical="center" shrinkToFit="1"/>
    </xf>
    <xf numFmtId="3" fontId="0" fillId="0" borderId="69" xfId="0" applyNumberFormat="1" applyBorder="1" applyAlignment="1">
      <alignment vertical="center" shrinkToFit="1"/>
    </xf>
    <xf numFmtId="3" fontId="0" fillId="0" borderId="72" xfId="0" applyNumberForma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5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0" fillId="2" borderId="43" xfId="0" applyNumberFormat="1" applyFill="1" applyBorder="1" applyAlignment="1">
      <alignment vertical="center" shrinkToFit="1"/>
    </xf>
    <xf numFmtId="3" fontId="0" fillId="2" borderId="73" xfId="0" applyNumberFormat="1" applyFill="1" applyBorder="1" applyAlignment="1">
      <alignment vertical="center" shrinkToFit="1"/>
    </xf>
    <xf numFmtId="3" fontId="0" fillId="2" borderId="34" xfId="0" applyNumberFormat="1" applyFill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3" fontId="0" fillId="2" borderId="38" xfId="0" applyNumberFormat="1" applyFill="1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3" fontId="0" fillId="0" borderId="75" xfId="0" applyNumberFormat="1" applyBorder="1" applyAlignment="1">
      <alignment vertical="center" shrinkToFit="1"/>
    </xf>
    <xf numFmtId="0" fontId="0" fillId="0" borderId="76" xfId="0" applyBorder="1" applyAlignment="1">
      <alignment horizontal="center" vertical="center" shrinkToFit="1"/>
    </xf>
    <xf numFmtId="3" fontId="0" fillId="0" borderId="74" xfId="0" applyNumberFormat="1" applyBorder="1" applyAlignment="1">
      <alignment vertical="center" shrinkToFit="1"/>
    </xf>
    <xf numFmtId="3" fontId="0" fillId="0" borderId="77" xfId="0" applyNumberForma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3" fontId="0" fillId="0" borderId="1" xfId="0" applyNumberFormat="1" applyBorder="1" applyAlignment="1">
      <alignment vertical="center" wrapText="1" shrinkToFit="1"/>
    </xf>
    <xf numFmtId="3" fontId="0" fillId="0" borderId="3" xfId="0" applyNumberFormat="1" applyBorder="1" applyAlignment="1">
      <alignment vertical="center" wrapText="1" shrinkToFit="1"/>
    </xf>
    <xf numFmtId="3" fontId="0" fillId="2" borderId="38" xfId="0" applyNumberFormat="1" applyFill="1" applyBorder="1" applyAlignment="1">
      <alignment vertical="center" wrapText="1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78" xfId="0" applyFont="1" applyBorder="1" applyAlignment="1">
      <alignment horizontal="center" vertical="center" shrinkToFit="1"/>
    </xf>
    <xf numFmtId="0" fontId="0" fillId="0" borderId="79" xfId="0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wrapText="1" shrinkToFit="1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textRotation="255" wrapText="1"/>
    </xf>
    <xf numFmtId="0" fontId="7" fillId="0" borderId="22" xfId="0" applyFont="1" applyBorder="1" applyAlignment="1">
      <alignment vertical="center" textRotation="255" wrapText="1"/>
    </xf>
    <xf numFmtId="0" fontId="7" fillId="0" borderId="9" xfId="0" applyFont="1" applyBorder="1" applyAlignment="1">
      <alignment vertical="center" textRotation="255" wrapText="1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24" fillId="3" borderId="55" xfId="0" applyFont="1" applyFill="1" applyBorder="1" applyAlignment="1">
      <alignment horizontal="center" vertical="center" shrinkToFit="1"/>
    </xf>
    <xf numFmtId="0" fontId="24" fillId="3" borderId="56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3" fontId="9" fillId="0" borderId="83" xfId="0" applyNumberFormat="1" applyFont="1" applyBorder="1" applyAlignment="1">
      <alignment horizontal="right" vertical="center" shrinkToFit="1"/>
    </xf>
    <xf numFmtId="0" fontId="9" fillId="0" borderId="83" xfId="0" applyFont="1" applyBorder="1" applyAlignment="1">
      <alignment horizontal="right" vertical="center" shrinkToFit="1"/>
    </xf>
    <xf numFmtId="3" fontId="0" fillId="0" borderId="2" xfId="0" applyNumberFormat="1" applyBorder="1" applyAlignment="1">
      <alignment vertical="center" wrapText="1" shrinkToFit="1"/>
    </xf>
    <xf numFmtId="0" fontId="0" fillId="0" borderId="84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22" fillId="2" borderId="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12" fillId="0" borderId="86" xfId="0" applyFont="1" applyFill="1" applyBorder="1" applyAlignment="1">
      <alignment vertical="top" shrinkToFit="1"/>
    </xf>
    <xf numFmtId="0" fontId="12" fillId="0" borderId="87" xfId="0" applyFont="1" applyFill="1" applyBorder="1" applyAlignment="1">
      <alignment vertical="top" shrinkToFit="1"/>
    </xf>
    <xf numFmtId="0" fontId="12" fillId="0" borderId="88" xfId="0" applyFont="1" applyFill="1" applyBorder="1" applyAlignment="1">
      <alignment vertical="top" shrinkToFit="1"/>
    </xf>
    <xf numFmtId="38" fontId="21" fillId="0" borderId="16" xfId="0" applyNumberFormat="1" applyFont="1" applyFill="1" applyBorder="1" applyAlignment="1">
      <alignment horizontal="right" vertical="top" shrinkToFit="1"/>
    </xf>
    <xf numFmtId="38" fontId="21" fillId="0" borderId="20" xfId="0" applyNumberFormat="1" applyFont="1" applyFill="1" applyBorder="1" applyAlignment="1">
      <alignment horizontal="right" vertical="top" shrinkToFit="1"/>
    </xf>
    <xf numFmtId="0" fontId="12" fillId="0" borderId="89" xfId="0" applyFont="1" applyFill="1" applyBorder="1" applyAlignment="1">
      <alignment vertical="top" shrinkToFit="1"/>
    </xf>
    <xf numFmtId="38" fontId="21" fillId="0" borderId="9" xfId="0" applyNumberFormat="1" applyFont="1" applyFill="1" applyBorder="1" applyAlignment="1">
      <alignment horizontal="right" vertical="top" shrinkToFit="1"/>
    </xf>
    <xf numFmtId="38" fontId="21" fillId="0" borderId="22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26" xfId="0" applyFont="1" applyFill="1" applyBorder="1" applyAlignment="1">
      <alignment horizontal="distributed" vertical="center"/>
    </xf>
    <xf numFmtId="0" fontId="12" fillId="2" borderId="13" xfId="0" applyFont="1" applyFill="1" applyBorder="1" applyAlignment="1">
      <alignment horizontal="distributed" vertical="center" shrinkToFit="1"/>
    </xf>
    <xf numFmtId="0" fontId="12" fillId="2" borderId="22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12" fillId="2" borderId="13" xfId="0" applyFont="1" applyFill="1" applyBorder="1" applyAlignment="1">
      <alignment horizontal="distributed" vertical="center"/>
    </xf>
    <xf numFmtId="0" fontId="12" fillId="2" borderId="22" xfId="0" applyFont="1" applyFill="1" applyBorder="1" applyAlignment="1">
      <alignment horizontal="distributed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shrinkToFit="1"/>
    </xf>
    <xf numFmtId="3" fontId="21" fillId="0" borderId="2" xfId="0" applyNumberFormat="1" applyFont="1" applyFill="1" applyBorder="1" applyAlignment="1">
      <alignment vertical="center" shrinkToFit="1"/>
    </xf>
    <xf numFmtId="3" fontId="21" fillId="0" borderId="4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21" fillId="0" borderId="24" xfId="0" applyNumberFormat="1" applyFont="1" applyFill="1" applyBorder="1" applyAlignment="1">
      <alignment horizontal="right" vertical="top" shrinkToFit="1"/>
    </xf>
    <xf numFmtId="38" fontId="21" fillId="0" borderId="25" xfId="0" applyNumberFormat="1" applyFont="1" applyFill="1" applyBorder="1" applyAlignment="1">
      <alignment vertical="top" shrinkToFit="1"/>
    </xf>
    <xf numFmtId="0" fontId="21" fillId="0" borderId="25" xfId="0" applyFont="1" applyBorder="1" applyAlignment="1">
      <alignment shrinkToFit="1"/>
    </xf>
    <xf numFmtId="0" fontId="12" fillId="0" borderId="25" xfId="0" applyFont="1" applyBorder="1" applyAlignment="1">
      <alignment horizontal="right" shrinkToFit="1"/>
    </xf>
    <xf numFmtId="198" fontId="21" fillId="0" borderId="25" xfId="0" applyNumberFormat="1" applyFont="1" applyBorder="1" applyAlignment="1" applyProtection="1">
      <alignment horizontal="right" shrinkToFit="1"/>
      <protection locked="0"/>
    </xf>
    <xf numFmtId="184" fontId="12" fillId="0" borderId="25" xfId="0" applyNumberFormat="1" applyFont="1" applyBorder="1" applyAlignment="1" applyProtection="1">
      <alignment horizontal="center" shrinkToFit="1"/>
      <protection locked="0"/>
    </xf>
    <xf numFmtId="0" fontId="21" fillId="0" borderId="25" xfId="0" applyNumberFormat="1" applyFont="1" applyBorder="1" applyAlignment="1" applyProtection="1">
      <alignment horizontal="left" shrinkToFit="1"/>
      <protection locked="0"/>
    </xf>
    <xf numFmtId="0" fontId="21" fillId="0" borderId="20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2</xdr:row>
      <xdr:rowOff>66675</xdr:rowOff>
    </xdr:from>
    <xdr:to>
      <xdr:col>17</xdr:col>
      <xdr:colOff>409575</xdr:colOff>
      <xdr:row>12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934325" y="561975"/>
          <a:ext cx="828675" cy="1800225"/>
        </a:xfrm>
        <a:prstGeom prst="wedgeRectCallout">
          <a:avLst>
            <a:gd name="adj1" fmla="val -85634"/>
            <a:gd name="adj2" fmla="val -1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数字の1を入力すると、区分の□が■に変換されます。また、１を入力することで、区分別に単純な足算をしたものである。</a:t>
          </a:r>
        </a:p>
      </xdr:txBody>
    </xdr:sp>
    <xdr:clientData/>
  </xdr:twoCellAnchor>
  <xdr:twoCellAnchor>
    <xdr:from>
      <xdr:col>16</xdr:col>
      <xdr:colOff>266700</xdr:colOff>
      <xdr:row>2</xdr:row>
      <xdr:rowOff>66675</xdr:rowOff>
    </xdr:from>
    <xdr:to>
      <xdr:col>17</xdr:col>
      <xdr:colOff>409575</xdr:colOff>
      <xdr:row>12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7934325" y="561975"/>
          <a:ext cx="828675" cy="1800225"/>
        </a:xfrm>
        <a:prstGeom prst="wedgeRectCallout">
          <a:avLst>
            <a:gd name="adj1" fmla="val -85634"/>
            <a:gd name="adj2" fmla="val -1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数字の1を入力すると、区分の□が■に変換されます。また、１を入力することで、区分別に単純な足算をしたものである。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75" zoomScaleNormal="75" workbookViewId="0" topLeftCell="A1">
      <selection activeCell="A2" sqref="A2:M2"/>
    </sheetView>
  </sheetViews>
  <sheetFormatPr defaultColWidth="9.00390625" defaultRowHeight="13.5"/>
  <cols>
    <col min="1" max="1" width="6.75390625" style="2" customWidth="1"/>
    <col min="2" max="2" width="17.50390625" style="2" customWidth="1"/>
    <col min="3" max="13" width="10.875" style="2" customWidth="1"/>
    <col min="14" max="16384" width="9.00390625" style="2" customWidth="1"/>
  </cols>
  <sheetData>
    <row r="2" spans="1:13" s="8" customFormat="1" ht="17.25">
      <c r="A2" s="347" t="s">
        <v>157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.5" customHeight="1">
      <c r="A3" s="5"/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</row>
    <row r="4" spans="1:13" ht="21.75" customHeight="1">
      <c r="A4" s="345" t="s">
        <v>29</v>
      </c>
      <c r="B4" s="348"/>
      <c r="C4" s="345"/>
      <c r="D4" s="346"/>
      <c r="E4" s="11" t="s">
        <v>12</v>
      </c>
      <c r="F4" s="345"/>
      <c r="G4" s="348"/>
      <c r="H4" s="348"/>
      <c r="I4" s="348"/>
      <c r="J4" s="346"/>
      <c r="K4" s="12"/>
      <c r="L4" s="11" t="s">
        <v>19</v>
      </c>
      <c r="M4" s="11" t="s">
        <v>20</v>
      </c>
    </row>
    <row r="5" spans="1:13" s="7" customFormat="1" ht="3.75" customHeight="1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</row>
    <row r="6" spans="1:13" s="8" customFormat="1" ht="18" customHeight="1">
      <c r="A6" s="345" t="s">
        <v>11</v>
      </c>
      <c r="B6" s="346"/>
      <c r="C6" s="11" t="s">
        <v>10</v>
      </c>
      <c r="D6" s="11" t="s">
        <v>9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</row>
    <row r="7" spans="1:13" ht="48.75" customHeight="1">
      <c r="A7" s="349" t="s">
        <v>15</v>
      </c>
      <c r="B7" s="10" t="s">
        <v>13</v>
      </c>
      <c r="C7" s="6"/>
      <c r="D7" s="6"/>
      <c r="E7" s="1"/>
      <c r="F7" s="1"/>
      <c r="G7" s="1"/>
      <c r="H7" s="1"/>
      <c r="I7" s="1"/>
      <c r="J7" s="1"/>
      <c r="K7" s="1"/>
      <c r="L7" s="1"/>
      <c r="M7" s="1"/>
    </row>
    <row r="8" spans="1:13" ht="48.75" customHeight="1">
      <c r="A8" s="350"/>
      <c r="B8" s="10" t="s">
        <v>14</v>
      </c>
      <c r="C8" s="6"/>
      <c r="D8" s="6"/>
      <c r="E8" s="1"/>
      <c r="F8" s="1"/>
      <c r="G8" s="1"/>
      <c r="H8" s="1"/>
      <c r="I8" s="1"/>
      <c r="J8" s="1"/>
      <c r="K8" s="1"/>
      <c r="L8" s="1"/>
      <c r="M8" s="1"/>
    </row>
    <row r="9" spans="1:13" ht="69" customHeight="1">
      <c r="A9" s="9" t="s">
        <v>21</v>
      </c>
      <c r="B9" s="10" t="s">
        <v>27</v>
      </c>
      <c r="C9" s="6"/>
      <c r="D9" s="6"/>
      <c r="E9" s="1"/>
      <c r="F9" s="1"/>
      <c r="G9" s="1"/>
      <c r="H9" s="1"/>
      <c r="I9" s="1"/>
      <c r="J9" s="1"/>
      <c r="K9" s="1"/>
      <c r="L9" s="1"/>
      <c r="M9" s="1"/>
    </row>
    <row r="10" spans="1:13" ht="65.25" customHeight="1">
      <c r="A10" s="9" t="s">
        <v>22</v>
      </c>
      <c r="B10" s="10" t="s">
        <v>28</v>
      </c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</row>
    <row r="11" spans="1:13" ht="48.75" customHeight="1">
      <c r="A11" s="349" t="s">
        <v>16</v>
      </c>
      <c r="B11" s="10" t="s">
        <v>25</v>
      </c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</row>
    <row r="12" spans="1:13" ht="48.75" customHeight="1">
      <c r="A12" s="350"/>
      <c r="B12" s="10" t="s">
        <v>26</v>
      </c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1:13" ht="48.75" customHeight="1">
      <c r="A13" s="349" t="s">
        <v>18</v>
      </c>
      <c r="B13" s="10" t="s">
        <v>30</v>
      </c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</row>
    <row r="14" spans="1:13" ht="58.5" customHeight="1">
      <c r="A14" s="351"/>
      <c r="B14" s="10" t="s">
        <v>23</v>
      </c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</row>
    <row r="15" spans="1:13" ht="48.75" customHeight="1">
      <c r="A15" s="350"/>
      <c r="B15" s="10" t="s">
        <v>24</v>
      </c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</row>
    <row r="16" spans="1:13" ht="48.75" customHeight="1">
      <c r="A16" s="9"/>
      <c r="B16" s="10" t="s">
        <v>17</v>
      </c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</row>
  </sheetData>
  <mergeCells count="8">
    <mergeCell ref="A7:A8"/>
    <mergeCell ref="A11:A12"/>
    <mergeCell ref="A13:A15"/>
    <mergeCell ref="A6:B6"/>
    <mergeCell ref="C4:D4"/>
    <mergeCell ref="A2:M2"/>
    <mergeCell ref="F4:J4"/>
    <mergeCell ref="A4:B4"/>
  </mergeCells>
  <printOptions horizontalCentered="1"/>
  <pageMargins left="0.45" right="0.1968503937007874" top="0.33" bottom="0.3" header="0.35" footer="0.275590551181102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H38"/>
  <sheetViews>
    <sheetView zoomScale="75" zoomScaleNormal="75" workbookViewId="0" topLeftCell="A1">
      <selection activeCell="C9" sqref="C9:L9"/>
    </sheetView>
  </sheetViews>
  <sheetFormatPr defaultColWidth="9.00390625" defaultRowHeight="13.5"/>
  <cols>
    <col min="1" max="1" width="8.50390625" style="215" customWidth="1"/>
    <col min="2" max="2" width="11.75390625" style="215" customWidth="1"/>
    <col min="3" max="3" width="13.00390625" style="215" bestFit="1" customWidth="1"/>
    <col min="4" max="4" width="7.875" style="215" customWidth="1"/>
    <col min="5" max="5" width="3.375" style="215" customWidth="1"/>
    <col min="6" max="6" width="5.25390625" style="215" customWidth="1"/>
    <col min="7" max="8" width="3.375" style="215" customWidth="1"/>
    <col min="9" max="9" width="4.75390625" style="215" customWidth="1"/>
    <col min="10" max="10" width="3.375" style="215" customWidth="1"/>
    <col min="11" max="11" width="7.875" style="215" customWidth="1"/>
    <col min="12" max="12" width="3.375" style="215" bestFit="1" customWidth="1"/>
    <col min="13" max="13" width="13.00390625" style="215" bestFit="1" customWidth="1"/>
    <col min="14" max="14" width="7.875" style="215" customWidth="1"/>
    <col min="15" max="15" width="3.375" style="215" customWidth="1"/>
    <col min="16" max="16" width="5.00390625" style="215" customWidth="1"/>
    <col min="17" max="18" width="3.375" style="215" customWidth="1"/>
    <col min="19" max="19" width="4.75390625" style="215" customWidth="1"/>
    <col min="20" max="20" width="3.375" style="215" customWidth="1"/>
    <col min="21" max="21" width="8.00390625" style="215" customWidth="1"/>
    <col min="22" max="22" width="3.375" style="215" bestFit="1" customWidth="1"/>
    <col min="23" max="23" width="13.00390625" style="215" bestFit="1" customWidth="1"/>
    <col min="24" max="24" width="7.875" style="215" customWidth="1"/>
    <col min="25" max="25" width="3.375" style="215" customWidth="1"/>
    <col min="26" max="26" width="5.00390625" style="215" customWidth="1"/>
    <col min="27" max="28" width="3.375" style="215" customWidth="1"/>
    <col min="29" max="29" width="4.75390625" style="215" customWidth="1"/>
    <col min="30" max="30" width="3.375" style="215" customWidth="1"/>
    <col min="31" max="31" width="8.00390625" style="215" customWidth="1"/>
    <col min="32" max="32" width="3.375" style="215" bestFit="1" customWidth="1"/>
    <col min="33" max="33" width="8.50390625" style="215" customWidth="1"/>
    <col min="34" max="34" width="11.75390625" style="215" customWidth="1"/>
    <col min="35" max="35" width="13.00390625" style="215" bestFit="1" customWidth="1"/>
    <col min="36" max="36" width="7.875" style="215" customWidth="1"/>
    <col min="37" max="37" width="3.375" style="215" customWidth="1"/>
    <col min="38" max="38" width="5.00390625" style="215" customWidth="1"/>
    <col min="39" max="40" width="3.375" style="215" customWidth="1"/>
    <col min="41" max="41" width="4.75390625" style="215" customWidth="1"/>
    <col min="42" max="42" width="3.375" style="215" customWidth="1"/>
    <col min="43" max="43" width="7.875" style="215" customWidth="1"/>
    <col min="44" max="44" width="3.375" style="215" bestFit="1" customWidth="1"/>
    <col min="45" max="45" width="13.00390625" style="215" bestFit="1" customWidth="1"/>
    <col min="46" max="46" width="7.875" style="215" customWidth="1"/>
    <col min="47" max="47" width="3.375" style="215" customWidth="1"/>
    <col min="48" max="48" width="5.00390625" style="215" customWidth="1"/>
    <col min="49" max="50" width="3.375" style="215" customWidth="1"/>
    <col min="51" max="51" width="4.75390625" style="215" customWidth="1"/>
    <col min="52" max="52" width="3.375" style="215" customWidth="1"/>
    <col min="53" max="53" width="8.00390625" style="215" customWidth="1"/>
    <col min="54" max="54" width="3.375" style="215" bestFit="1" customWidth="1"/>
    <col min="55" max="55" width="13.00390625" style="215" bestFit="1" customWidth="1"/>
    <col min="56" max="56" width="7.875" style="215" customWidth="1"/>
    <col min="57" max="57" width="3.375" style="215" customWidth="1"/>
    <col min="58" max="58" width="5.00390625" style="215" customWidth="1"/>
    <col min="59" max="60" width="3.375" style="215" customWidth="1"/>
    <col min="61" max="61" width="4.75390625" style="215" customWidth="1"/>
    <col min="62" max="62" width="3.375" style="215" customWidth="1"/>
    <col min="63" max="63" width="8.00390625" style="215" customWidth="1"/>
    <col min="64" max="64" width="3.375" style="215" bestFit="1" customWidth="1"/>
    <col min="65" max="65" width="8.50390625" style="215" customWidth="1"/>
    <col min="66" max="66" width="11.75390625" style="215" customWidth="1"/>
    <col min="67" max="67" width="13.00390625" style="215" bestFit="1" customWidth="1"/>
    <col min="68" max="68" width="7.875" style="215" customWidth="1"/>
    <col min="69" max="69" width="3.375" style="215" customWidth="1"/>
    <col min="70" max="70" width="5.00390625" style="215" customWidth="1"/>
    <col min="71" max="72" width="3.375" style="215" customWidth="1"/>
    <col min="73" max="73" width="4.75390625" style="215" customWidth="1"/>
    <col min="74" max="74" width="3.375" style="215" customWidth="1"/>
    <col min="75" max="75" width="7.875" style="215" customWidth="1"/>
    <col min="76" max="76" width="3.375" style="215" bestFit="1" customWidth="1"/>
    <col min="77" max="77" width="13.00390625" style="215" bestFit="1" customWidth="1"/>
    <col min="78" max="78" width="7.875" style="215" customWidth="1"/>
    <col min="79" max="79" width="3.375" style="215" customWidth="1"/>
    <col min="80" max="80" width="5.00390625" style="215" customWidth="1"/>
    <col min="81" max="82" width="3.375" style="215" customWidth="1"/>
    <col min="83" max="83" width="4.75390625" style="215" customWidth="1"/>
    <col min="84" max="84" width="3.375" style="215" customWidth="1"/>
    <col min="85" max="85" width="8.00390625" style="215" customWidth="1"/>
    <col min="86" max="86" width="3.375" style="215" bestFit="1" customWidth="1"/>
    <col min="87" max="87" width="13.00390625" style="215" bestFit="1" customWidth="1"/>
    <col min="88" max="88" width="7.875" style="215" customWidth="1"/>
    <col min="89" max="89" width="3.375" style="215" customWidth="1"/>
    <col min="90" max="90" width="5.00390625" style="215" customWidth="1"/>
    <col min="91" max="92" width="3.375" style="215" customWidth="1"/>
    <col min="93" max="93" width="4.75390625" style="215" customWidth="1"/>
    <col min="94" max="94" width="3.375" style="215" customWidth="1"/>
    <col min="95" max="95" width="8.00390625" style="215" customWidth="1"/>
    <col min="96" max="96" width="3.375" style="215" bestFit="1" customWidth="1"/>
    <col min="97" max="97" width="8.50390625" style="215" customWidth="1"/>
    <col min="98" max="98" width="11.75390625" style="215" customWidth="1"/>
    <col min="99" max="99" width="13.00390625" style="215" bestFit="1" customWidth="1"/>
    <col min="100" max="100" width="7.875" style="215" customWidth="1"/>
    <col min="101" max="101" width="3.375" style="215" customWidth="1"/>
    <col min="102" max="102" width="5.00390625" style="215" customWidth="1"/>
    <col min="103" max="104" width="3.375" style="215" customWidth="1"/>
    <col min="105" max="105" width="4.75390625" style="215" customWidth="1"/>
    <col min="106" max="106" width="3.375" style="215" customWidth="1"/>
    <col min="107" max="107" width="7.875" style="215" customWidth="1"/>
    <col min="108" max="108" width="3.375" style="215" bestFit="1" customWidth="1"/>
    <col min="109" max="109" width="13.00390625" style="215" bestFit="1" customWidth="1"/>
    <col min="110" max="110" width="7.875" style="215" customWidth="1"/>
    <col min="111" max="111" width="3.375" style="215" customWidth="1"/>
    <col min="112" max="112" width="5.00390625" style="215" customWidth="1"/>
    <col min="113" max="114" width="3.375" style="215" customWidth="1"/>
    <col min="115" max="115" width="4.75390625" style="215" customWidth="1"/>
    <col min="116" max="116" width="3.375" style="215" customWidth="1"/>
    <col min="117" max="117" width="8.00390625" style="215" customWidth="1"/>
    <col min="118" max="118" width="3.375" style="215" bestFit="1" customWidth="1"/>
    <col min="119" max="119" width="13.00390625" style="215" bestFit="1" customWidth="1"/>
    <col min="120" max="120" width="7.875" style="215" customWidth="1"/>
    <col min="121" max="121" width="3.375" style="215" customWidth="1"/>
    <col min="122" max="122" width="5.00390625" style="215" customWidth="1"/>
    <col min="123" max="124" width="3.375" style="215" customWidth="1"/>
    <col min="125" max="125" width="4.75390625" style="215" customWidth="1"/>
    <col min="126" max="126" width="3.375" style="215" customWidth="1"/>
    <col min="127" max="127" width="8.00390625" style="215" customWidth="1"/>
    <col min="128" max="128" width="3.375" style="215" bestFit="1" customWidth="1"/>
    <col min="129" max="129" width="8.50390625" style="215" customWidth="1"/>
    <col min="130" max="130" width="11.75390625" style="215" customWidth="1"/>
    <col min="131" max="131" width="13.00390625" style="215" bestFit="1" customWidth="1"/>
    <col min="132" max="132" width="7.875" style="215" customWidth="1"/>
    <col min="133" max="133" width="3.375" style="215" customWidth="1"/>
    <col min="134" max="134" width="5.00390625" style="215" customWidth="1"/>
    <col min="135" max="136" width="3.375" style="215" customWidth="1"/>
    <col min="137" max="137" width="4.75390625" style="215" customWidth="1"/>
    <col min="138" max="138" width="3.375" style="215" customWidth="1"/>
    <col min="139" max="139" width="7.875" style="215" customWidth="1"/>
    <col min="140" max="140" width="3.375" style="215" bestFit="1" customWidth="1"/>
    <col min="141" max="141" width="13.00390625" style="215" bestFit="1" customWidth="1"/>
    <col min="142" max="142" width="7.875" style="215" customWidth="1"/>
    <col min="143" max="143" width="3.375" style="215" customWidth="1"/>
    <col min="144" max="144" width="5.00390625" style="215" customWidth="1"/>
    <col min="145" max="146" width="3.375" style="215" customWidth="1"/>
    <col min="147" max="147" width="4.75390625" style="215" customWidth="1"/>
    <col min="148" max="148" width="3.375" style="215" customWidth="1"/>
    <col min="149" max="149" width="8.00390625" style="215" customWidth="1"/>
    <col min="150" max="150" width="3.375" style="215" bestFit="1" customWidth="1"/>
    <col min="151" max="151" width="13.00390625" style="215" bestFit="1" customWidth="1"/>
    <col min="152" max="152" width="7.875" style="215" customWidth="1"/>
    <col min="153" max="153" width="3.375" style="215" customWidth="1"/>
    <col min="154" max="154" width="5.00390625" style="215" customWidth="1"/>
    <col min="155" max="156" width="3.375" style="215" customWidth="1"/>
    <col min="157" max="157" width="4.75390625" style="215" customWidth="1"/>
    <col min="158" max="158" width="3.375" style="215" customWidth="1"/>
    <col min="159" max="159" width="8.00390625" style="215" customWidth="1"/>
    <col min="160" max="160" width="3.375" style="215" bestFit="1" customWidth="1"/>
    <col min="161" max="161" width="8.50390625" style="215" customWidth="1"/>
    <col min="162" max="162" width="11.75390625" style="215" customWidth="1"/>
    <col min="163" max="163" width="13.00390625" style="215" bestFit="1" customWidth="1"/>
    <col min="164" max="164" width="7.875" style="215" customWidth="1"/>
    <col min="165" max="165" width="3.375" style="215" customWidth="1"/>
    <col min="166" max="166" width="5.00390625" style="215" customWidth="1"/>
    <col min="167" max="168" width="3.375" style="215" customWidth="1"/>
    <col min="169" max="169" width="4.75390625" style="215" customWidth="1"/>
    <col min="170" max="170" width="3.375" style="215" customWidth="1"/>
    <col min="171" max="171" width="7.875" style="215" customWidth="1"/>
    <col min="172" max="172" width="3.375" style="215" bestFit="1" customWidth="1"/>
    <col min="173" max="173" width="13.00390625" style="215" bestFit="1" customWidth="1"/>
    <col min="174" max="174" width="7.875" style="215" customWidth="1"/>
    <col min="175" max="175" width="3.375" style="215" customWidth="1"/>
    <col min="176" max="176" width="5.00390625" style="215" customWidth="1"/>
    <col min="177" max="178" width="3.375" style="215" customWidth="1"/>
    <col min="179" max="179" width="4.75390625" style="215" customWidth="1"/>
    <col min="180" max="180" width="3.375" style="215" customWidth="1"/>
    <col min="181" max="181" width="8.00390625" style="215" customWidth="1"/>
    <col min="182" max="182" width="3.375" style="215" bestFit="1" customWidth="1"/>
    <col min="183" max="183" width="13.00390625" style="215" bestFit="1" customWidth="1"/>
    <col min="184" max="184" width="9.125" style="215" customWidth="1"/>
    <col min="185" max="185" width="7.875" style="215" customWidth="1"/>
    <col min="186" max="186" width="4.125" style="215" customWidth="1"/>
    <col min="187" max="187" width="2.625" style="215" customWidth="1"/>
    <col min="188" max="189" width="3.375" style="215" customWidth="1"/>
    <col min="190" max="190" width="8.50390625" style="215" customWidth="1"/>
    <col min="191" max="16384" width="9.00390625" style="215" customWidth="1"/>
  </cols>
  <sheetData>
    <row r="2" spans="1:190" ht="17.25">
      <c r="A2" s="329" t="s">
        <v>133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 t="s">
        <v>133</v>
      </c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 t="s">
        <v>133</v>
      </c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 t="s">
        <v>133</v>
      </c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 t="s">
        <v>133</v>
      </c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 t="s">
        <v>133</v>
      </c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</row>
    <row r="3" spans="1:190" ht="3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</row>
    <row r="4" spans="1:190" ht="21.75" customHeight="1">
      <c r="A4" s="367" t="s">
        <v>29</v>
      </c>
      <c r="B4" s="367"/>
      <c r="C4" s="371"/>
      <c r="D4" s="371"/>
      <c r="E4" s="367" t="s">
        <v>12</v>
      </c>
      <c r="F4" s="367"/>
      <c r="G4" s="367"/>
      <c r="H4" s="367"/>
      <c r="I4" s="368"/>
      <c r="J4" s="369"/>
      <c r="K4" s="369"/>
      <c r="L4" s="369"/>
      <c r="M4" s="369"/>
      <c r="N4" s="369"/>
      <c r="O4" s="369"/>
      <c r="P4" s="369"/>
      <c r="Q4" s="370"/>
      <c r="R4" s="217"/>
      <c r="S4" s="372" t="s">
        <v>19</v>
      </c>
      <c r="T4" s="373"/>
      <c r="U4" s="219" t="s">
        <v>20</v>
      </c>
      <c r="V4" s="220"/>
      <c r="W4" s="46"/>
      <c r="X4" s="221">
        <v>1</v>
      </c>
      <c r="Y4" s="314" t="s">
        <v>134</v>
      </c>
      <c r="Z4" s="314"/>
      <c r="AA4" s="291" t="s">
        <v>158</v>
      </c>
      <c r="AB4" s="291"/>
      <c r="AC4" s="291">
        <v>6</v>
      </c>
      <c r="AD4" s="291"/>
      <c r="AE4" s="218" t="s">
        <v>159</v>
      </c>
      <c r="AF4" s="223"/>
      <c r="AG4" s="312"/>
      <c r="AH4" s="312"/>
      <c r="AI4" s="313"/>
      <c r="AJ4" s="313"/>
      <c r="AK4" s="312"/>
      <c r="AL4" s="312"/>
      <c r="AM4" s="312"/>
      <c r="AN4" s="312"/>
      <c r="AO4" s="292"/>
      <c r="AP4" s="292"/>
      <c r="AQ4" s="292"/>
      <c r="AR4" s="292"/>
      <c r="AS4" s="292"/>
      <c r="AT4" s="292"/>
      <c r="AU4" s="292"/>
      <c r="AV4" s="292"/>
      <c r="AW4" s="292"/>
      <c r="AX4" s="217"/>
      <c r="AY4" s="292"/>
      <c r="AZ4" s="292"/>
      <c r="BA4" s="224"/>
      <c r="BB4" s="217"/>
      <c r="BC4" s="46"/>
      <c r="BD4" s="221">
        <v>2</v>
      </c>
      <c r="BE4" s="314" t="s">
        <v>134</v>
      </c>
      <c r="BF4" s="314"/>
      <c r="BG4" s="291" t="s">
        <v>158</v>
      </c>
      <c r="BH4" s="291"/>
      <c r="BI4" s="291">
        <v>6</v>
      </c>
      <c r="BJ4" s="291"/>
      <c r="BK4" s="218" t="s">
        <v>159</v>
      </c>
      <c r="BL4" s="223"/>
      <c r="BM4" s="312"/>
      <c r="BN4" s="312"/>
      <c r="BO4" s="313"/>
      <c r="BP4" s="313"/>
      <c r="BQ4" s="312"/>
      <c r="BR4" s="312"/>
      <c r="BS4" s="312"/>
      <c r="BT4" s="312"/>
      <c r="BU4" s="292"/>
      <c r="BV4" s="292"/>
      <c r="BW4" s="292"/>
      <c r="BX4" s="292"/>
      <c r="BY4" s="292"/>
      <c r="BZ4" s="292"/>
      <c r="CA4" s="292"/>
      <c r="CB4" s="292"/>
      <c r="CC4" s="292"/>
      <c r="CD4" s="217"/>
      <c r="CE4" s="292"/>
      <c r="CF4" s="292"/>
      <c r="CG4" s="224"/>
      <c r="CH4" s="217"/>
      <c r="CI4" s="46"/>
      <c r="CJ4" s="221">
        <v>3</v>
      </c>
      <c r="CK4" s="314" t="s">
        <v>134</v>
      </c>
      <c r="CL4" s="314"/>
      <c r="CM4" s="291" t="s">
        <v>158</v>
      </c>
      <c r="CN4" s="291"/>
      <c r="CO4" s="291">
        <v>6</v>
      </c>
      <c r="CP4" s="291"/>
      <c r="CQ4" s="218" t="s">
        <v>159</v>
      </c>
      <c r="CR4" s="223"/>
      <c r="CS4" s="312"/>
      <c r="CT4" s="312"/>
      <c r="CU4" s="313"/>
      <c r="CV4" s="313"/>
      <c r="CW4" s="312"/>
      <c r="CX4" s="312"/>
      <c r="CY4" s="312"/>
      <c r="CZ4" s="312"/>
      <c r="DA4" s="292"/>
      <c r="DB4" s="292"/>
      <c r="DC4" s="292"/>
      <c r="DD4" s="292"/>
      <c r="DE4" s="292"/>
      <c r="DF4" s="292"/>
      <c r="DG4" s="292"/>
      <c r="DH4" s="292"/>
      <c r="DI4" s="292"/>
      <c r="DJ4" s="217"/>
      <c r="DK4" s="292"/>
      <c r="DL4" s="292"/>
      <c r="DM4" s="224"/>
      <c r="DN4" s="217"/>
      <c r="DO4" s="46"/>
      <c r="DP4" s="221">
        <v>4</v>
      </c>
      <c r="DQ4" s="314" t="s">
        <v>134</v>
      </c>
      <c r="DR4" s="314"/>
      <c r="DS4" s="291" t="s">
        <v>158</v>
      </c>
      <c r="DT4" s="291"/>
      <c r="DU4" s="291">
        <v>6</v>
      </c>
      <c r="DV4" s="291"/>
      <c r="DW4" s="218" t="s">
        <v>159</v>
      </c>
      <c r="DX4" s="223"/>
      <c r="DY4" s="312"/>
      <c r="DZ4" s="312"/>
      <c r="EA4" s="313"/>
      <c r="EB4" s="313"/>
      <c r="EC4" s="312"/>
      <c r="ED4" s="312"/>
      <c r="EE4" s="312"/>
      <c r="EF4" s="312"/>
      <c r="EG4" s="292"/>
      <c r="EH4" s="292"/>
      <c r="EI4" s="292"/>
      <c r="EJ4" s="292"/>
      <c r="EK4" s="292"/>
      <c r="EL4" s="292"/>
      <c r="EM4" s="292"/>
      <c r="EN4" s="292"/>
      <c r="EO4" s="292"/>
      <c r="EP4" s="217"/>
      <c r="EQ4" s="292"/>
      <c r="ER4" s="292"/>
      <c r="ES4" s="224"/>
      <c r="ET4" s="217"/>
      <c r="EU4" s="46"/>
      <c r="EV4" s="221">
        <v>5</v>
      </c>
      <c r="EW4" s="314" t="s">
        <v>134</v>
      </c>
      <c r="EX4" s="314"/>
      <c r="EY4" s="291" t="s">
        <v>158</v>
      </c>
      <c r="EZ4" s="291"/>
      <c r="FA4" s="291">
        <v>6</v>
      </c>
      <c r="FB4" s="291"/>
      <c r="FC4" s="218" t="s">
        <v>159</v>
      </c>
      <c r="FD4" s="223"/>
      <c r="FE4" s="312"/>
      <c r="FF4" s="312"/>
      <c r="FG4" s="313"/>
      <c r="FH4" s="313"/>
      <c r="FI4" s="312"/>
      <c r="FJ4" s="312"/>
      <c r="FK4" s="312"/>
      <c r="FL4" s="312"/>
      <c r="FM4" s="292"/>
      <c r="FN4" s="292"/>
      <c r="FO4" s="292"/>
      <c r="FP4" s="292"/>
      <c r="FQ4" s="292"/>
      <c r="FR4" s="292"/>
      <c r="FS4" s="292"/>
      <c r="FT4" s="292"/>
      <c r="FU4" s="292"/>
      <c r="FV4" s="217"/>
      <c r="FW4" s="292"/>
      <c r="FX4" s="292"/>
      <c r="FY4" s="224"/>
      <c r="FZ4" s="217"/>
      <c r="GA4" s="46"/>
      <c r="GB4" s="221">
        <v>6</v>
      </c>
      <c r="GC4" s="222" t="s">
        <v>134</v>
      </c>
      <c r="GD4" s="291" t="s">
        <v>158</v>
      </c>
      <c r="GE4" s="291"/>
      <c r="GF4" s="291">
        <v>6</v>
      </c>
      <c r="GG4" s="291"/>
      <c r="GH4" s="218" t="s">
        <v>159</v>
      </c>
    </row>
    <row r="5" ht="3.75" customHeight="1" thickBot="1"/>
    <row r="6" spans="1:186" s="225" customFormat="1" ht="23.25" customHeight="1" thickBot="1">
      <c r="A6" s="321" t="s">
        <v>160</v>
      </c>
      <c r="B6" s="315"/>
      <c r="C6" s="321">
        <v>1</v>
      </c>
      <c r="D6" s="322"/>
      <c r="E6" s="322"/>
      <c r="F6" s="322"/>
      <c r="G6" s="322"/>
      <c r="H6" s="322"/>
      <c r="I6" s="322"/>
      <c r="J6" s="322"/>
      <c r="K6" s="322"/>
      <c r="L6" s="315"/>
      <c r="M6" s="321">
        <v>2</v>
      </c>
      <c r="N6" s="322"/>
      <c r="O6" s="322"/>
      <c r="P6" s="322"/>
      <c r="Q6" s="322"/>
      <c r="R6" s="322"/>
      <c r="S6" s="322"/>
      <c r="T6" s="322"/>
      <c r="U6" s="322"/>
      <c r="V6" s="315"/>
      <c r="W6" s="321">
        <v>3</v>
      </c>
      <c r="X6" s="322"/>
      <c r="Y6" s="322"/>
      <c r="Z6" s="322"/>
      <c r="AA6" s="322"/>
      <c r="AB6" s="322"/>
      <c r="AC6" s="322"/>
      <c r="AD6" s="322"/>
      <c r="AE6" s="322"/>
      <c r="AF6" s="315"/>
      <c r="AG6" s="321" t="s">
        <v>160</v>
      </c>
      <c r="AH6" s="315"/>
      <c r="AI6" s="321">
        <v>4</v>
      </c>
      <c r="AJ6" s="322"/>
      <c r="AK6" s="322"/>
      <c r="AL6" s="322"/>
      <c r="AM6" s="322"/>
      <c r="AN6" s="322"/>
      <c r="AO6" s="322"/>
      <c r="AP6" s="322"/>
      <c r="AQ6" s="322"/>
      <c r="AR6" s="315"/>
      <c r="AS6" s="321">
        <v>5</v>
      </c>
      <c r="AT6" s="322"/>
      <c r="AU6" s="322"/>
      <c r="AV6" s="322"/>
      <c r="AW6" s="322"/>
      <c r="AX6" s="322"/>
      <c r="AY6" s="322"/>
      <c r="AZ6" s="322"/>
      <c r="BA6" s="322"/>
      <c r="BB6" s="315"/>
      <c r="BC6" s="321">
        <v>6</v>
      </c>
      <c r="BD6" s="322"/>
      <c r="BE6" s="322"/>
      <c r="BF6" s="322"/>
      <c r="BG6" s="322"/>
      <c r="BH6" s="322"/>
      <c r="BI6" s="322"/>
      <c r="BJ6" s="322"/>
      <c r="BK6" s="322"/>
      <c r="BL6" s="315"/>
      <c r="BM6" s="321" t="s">
        <v>160</v>
      </c>
      <c r="BN6" s="315"/>
      <c r="BO6" s="321">
        <v>7</v>
      </c>
      <c r="BP6" s="322"/>
      <c r="BQ6" s="322"/>
      <c r="BR6" s="322"/>
      <c r="BS6" s="322"/>
      <c r="BT6" s="322"/>
      <c r="BU6" s="322"/>
      <c r="BV6" s="322"/>
      <c r="BW6" s="322"/>
      <c r="BX6" s="315"/>
      <c r="BY6" s="321">
        <v>8</v>
      </c>
      <c r="BZ6" s="322"/>
      <c r="CA6" s="322"/>
      <c r="CB6" s="322"/>
      <c r="CC6" s="322"/>
      <c r="CD6" s="322"/>
      <c r="CE6" s="322"/>
      <c r="CF6" s="322"/>
      <c r="CG6" s="322"/>
      <c r="CH6" s="315"/>
      <c r="CI6" s="321">
        <v>9</v>
      </c>
      <c r="CJ6" s="322"/>
      <c r="CK6" s="322"/>
      <c r="CL6" s="322"/>
      <c r="CM6" s="322"/>
      <c r="CN6" s="322"/>
      <c r="CO6" s="322"/>
      <c r="CP6" s="322"/>
      <c r="CQ6" s="322"/>
      <c r="CR6" s="315"/>
      <c r="CS6" s="321" t="s">
        <v>160</v>
      </c>
      <c r="CT6" s="315"/>
      <c r="CU6" s="321">
        <v>10</v>
      </c>
      <c r="CV6" s="322"/>
      <c r="CW6" s="322"/>
      <c r="CX6" s="322"/>
      <c r="CY6" s="322"/>
      <c r="CZ6" s="322"/>
      <c r="DA6" s="322"/>
      <c r="DB6" s="322"/>
      <c r="DC6" s="322"/>
      <c r="DD6" s="315"/>
      <c r="DE6" s="321">
        <v>11</v>
      </c>
      <c r="DF6" s="322"/>
      <c r="DG6" s="322"/>
      <c r="DH6" s="322"/>
      <c r="DI6" s="322"/>
      <c r="DJ6" s="322"/>
      <c r="DK6" s="322"/>
      <c r="DL6" s="322"/>
      <c r="DM6" s="322"/>
      <c r="DN6" s="315"/>
      <c r="DO6" s="321">
        <v>12</v>
      </c>
      <c r="DP6" s="322"/>
      <c r="DQ6" s="322"/>
      <c r="DR6" s="322"/>
      <c r="DS6" s="322"/>
      <c r="DT6" s="322"/>
      <c r="DU6" s="322"/>
      <c r="DV6" s="322"/>
      <c r="DW6" s="322"/>
      <c r="DX6" s="315"/>
      <c r="DY6" s="321" t="s">
        <v>160</v>
      </c>
      <c r="DZ6" s="315"/>
      <c r="EA6" s="321">
        <v>13</v>
      </c>
      <c r="EB6" s="322"/>
      <c r="EC6" s="322"/>
      <c r="ED6" s="322"/>
      <c r="EE6" s="322"/>
      <c r="EF6" s="322"/>
      <c r="EG6" s="322"/>
      <c r="EH6" s="322"/>
      <c r="EI6" s="322"/>
      <c r="EJ6" s="315"/>
      <c r="EK6" s="321">
        <v>14</v>
      </c>
      <c r="EL6" s="322"/>
      <c r="EM6" s="322"/>
      <c r="EN6" s="322"/>
      <c r="EO6" s="322"/>
      <c r="EP6" s="322"/>
      <c r="EQ6" s="322"/>
      <c r="ER6" s="322"/>
      <c r="ES6" s="322"/>
      <c r="ET6" s="315"/>
      <c r="EU6" s="321">
        <v>15</v>
      </c>
      <c r="EV6" s="322"/>
      <c r="EW6" s="322"/>
      <c r="EX6" s="322"/>
      <c r="EY6" s="322"/>
      <c r="EZ6" s="322"/>
      <c r="FA6" s="322"/>
      <c r="FB6" s="322"/>
      <c r="FC6" s="322"/>
      <c r="FD6" s="315"/>
      <c r="FE6" s="321" t="s">
        <v>160</v>
      </c>
      <c r="FF6" s="315"/>
      <c r="FG6" s="321">
        <v>16</v>
      </c>
      <c r="FH6" s="322"/>
      <c r="FI6" s="322"/>
      <c r="FJ6" s="322"/>
      <c r="FK6" s="322"/>
      <c r="FL6" s="322"/>
      <c r="FM6" s="322"/>
      <c r="FN6" s="322"/>
      <c r="FO6" s="322"/>
      <c r="FP6" s="315"/>
      <c r="FQ6" s="321">
        <v>17</v>
      </c>
      <c r="FR6" s="322"/>
      <c r="FS6" s="322"/>
      <c r="FT6" s="322"/>
      <c r="FU6" s="322"/>
      <c r="FV6" s="322"/>
      <c r="FW6" s="322"/>
      <c r="FX6" s="322"/>
      <c r="FY6" s="322"/>
      <c r="FZ6" s="322"/>
      <c r="GA6" s="235" t="s">
        <v>73</v>
      </c>
      <c r="GB6" s="354"/>
      <c r="GC6" s="354"/>
      <c r="GD6" s="355"/>
    </row>
    <row r="7" spans="1:186" ht="29.25" customHeight="1">
      <c r="A7" s="330" t="s">
        <v>65</v>
      </c>
      <c r="B7" s="331"/>
      <c r="C7" s="332"/>
      <c r="D7" s="333"/>
      <c r="E7" s="333"/>
      <c r="F7" s="333"/>
      <c r="G7" s="333"/>
      <c r="H7" s="333"/>
      <c r="I7" s="333"/>
      <c r="J7" s="333"/>
      <c r="K7" s="333"/>
      <c r="L7" s="334"/>
      <c r="M7" s="332"/>
      <c r="N7" s="333"/>
      <c r="O7" s="333"/>
      <c r="P7" s="333"/>
      <c r="Q7" s="333"/>
      <c r="R7" s="333"/>
      <c r="S7" s="333"/>
      <c r="T7" s="333"/>
      <c r="U7" s="333"/>
      <c r="V7" s="334"/>
      <c r="W7" s="332"/>
      <c r="X7" s="333"/>
      <c r="Y7" s="333"/>
      <c r="Z7" s="333"/>
      <c r="AA7" s="333"/>
      <c r="AB7" s="333"/>
      <c r="AC7" s="333"/>
      <c r="AD7" s="333"/>
      <c r="AE7" s="333"/>
      <c r="AF7" s="334"/>
      <c r="AG7" s="330" t="s">
        <v>65</v>
      </c>
      <c r="AH7" s="331"/>
      <c r="AI7" s="332"/>
      <c r="AJ7" s="333"/>
      <c r="AK7" s="333"/>
      <c r="AL7" s="333"/>
      <c r="AM7" s="333"/>
      <c r="AN7" s="333"/>
      <c r="AO7" s="333"/>
      <c r="AP7" s="333"/>
      <c r="AQ7" s="333"/>
      <c r="AR7" s="334"/>
      <c r="AS7" s="332"/>
      <c r="AT7" s="333"/>
      <c r="AU7" s="333"/>
      <c r="AV7" s="333"/>
      <c r="AW7" s="333"/>
      <c r="AX7" s="333"/>
      <c r="AY7" s="333"/>
      <c r="AZ7" s="333"/>
      <c r="BA7" s="333"/>
      <c r="BB7" s="334"/>
      <c r="BC7" s="332"/>
      <c r="BD7" s="333"/>
      <c r="BE7" s="333"/>
      <c r="BF7" s="333"/>
      <c r="BG7" s="333"/>
      <c r="BH7" s="333"/>
      <c r="BI7" s="333"/>
      <c r="BJ7" s="333"/>
      <c r="BK7" s="333"/>
      <c r="BL7" s="334"/>
      <c r="BM7" s="330" t="s">
        <v>65</v>
      </c>
      <c r="BN7" s="331"/>
      <c r="BO7" s="332"/>
      <c r="BP7" s="333"/>
      <c r="BQ7" s="333"/>
      <c r="BR7" s="333"/>
      <c r="BS7" s="333"/>
      <c r="BT7" s="333"/>
      <c r="BU7" s="333"/>
      <c r="BV7" s="333"/>
      <c r="BW7" s="333"/>
      <c r="BX7" s="334"/>
      <c r="BY7" s="332"/>
      <c r="BZ7" s="333"/>
      <c r="CA7" s="333"/>
      <c r="CB7" s="333"/>
      <c r="CC7" s="333"/>
      <c r="CD7" s="333"/>
      <c r="CE7" s="333"/>
      <c r="CF7" s="333"/>
      <c r="CG7" s="333"/>
      <c r="CH7" s="334"/>
      <c r="CI7" s="332"/>
      <c r="CJ7" s="333"/>
      <c r="CK7" s="333"/>
      <c r="CL7" s="333"/>
      <c r="CM7" s="333"/>
      <c r="CN7" s="333"/>
      <c r="CO7" s="333"/>
      <c r="CP7" s="333"/>
      <c r="CQ7" s="333"/>
      <c r="CR7" s="334"/>
      <c r="CS7" s="330" t="s">
        <v>65</v>
      </c>
      <c r="CT7" s="331"/>
      <c r="CU7" s="332"/>
      <c r="CV7" s="333"/>
      <c r="CW7" s="333"/>
      <c r="CX7" s="333"/>
      <c r="CY7" s="333"/>
      <c r="CZ7" s="333"/>
      <c r="DA7" s="333"/>
      <c r="DB7" s="333"/>
      <c r="DC7" s="333"/>
      <c r="DD7" s="334"/>
      <c r="DE7" s="332"/>
      <c r="DF7" s="333"/>
      <c r="DG7" s="333"/>
      <c r="DH7" s="333"/>
      <c r="DI7" s="333"/>
      <c r="DJ7" s="333"/>
      <c r="DK7" s="333"/>
      <c r="DL7" s="333"/>
      <c r="DM7" s="333"/>
      <c r="DN7" s="334"/>
      <c r="DO7" s="332"/>
      <c r="DP7" s="333"/>
      <c r="DQ7" s="333"/>
      <c r="DR7" s="333"/>
      <c r="DS7" s="333"/>
      <c r="DT7" s="333"/>
      <c r="DU7" s="333"/>
      <c r="DV7" s="333"/>
      <c r="DW7" s="333"/>
      <c r="DX7" s="334"/>
      <c r="DY7" s="330" t="s">
        <v>65</v>
      </c>
      <c r="DZ7" s="331"/>
      <c r="EA7" s="332"/>
      <c r="EB7" s="333"/>
      <c r="EC7" s="333"/>
      <c r="ED7" s="333"/>
      <c r="EE7" s="333"/>
      <c r="EF7" s="333"/>
      <c r="EG7" s="333"/>
      <c r="EH7" s="333"/>
      <c r="EI7" s="333"/>
      <c r="EJ7" s="334"/>
      <c r="EK7" s="332"/>
      <c r="EL7" s="333"/>
      <c r="EM7" s="333"/>
      <c r="EN7" s="333"/>
      <c r="EO7" s="333"/>
      <c r="EP7" s="333"/>
      <c r="EQ7" s="333"/>
      <c r="ER7" s="333"/>
      <c r="ES7" s="333"/>
      <c r="ET7" s="334"/>
      <c r="EU7" s="332"/>
      <c r="EV7" s="333"/>
      <c r="EW7" s="333"/>
      <c r="EX7" s="333"/>
      <c r="EY7" s="333"/>
      <c r="EZ7" s="333"/>
      <c r="FA7" s="333"/>
      <c r="FB7" s="333"/>
      <c r="FC7" s="333"/>
      <c r="FD7" s="334"/>
      <c r="FE7" s="330" t="s">
        <v>65</v>
      </c>
      <c r="FF7" s="331"/>
      <c r="FG7" s="332"/>
      <c r="FH7" s="333"/>
      <c r="FI7" s="333"/>
      <c r="FJ7" s="333"/>
      <c r="FK7" s="333"/>
      <c r="FL7" s="333"/>
      <c r="FM7" s="333"/>
      <c r="FN7" s="333"/>
      <c r="FO7" s="333"/>
      <c r="FP7" s="334"/>
      <c r="FQ7" s="332"/>
      <c r="FR7" s="333"/>
      <c r="FS7" s="333"/>
      <c r="FT7" s="333"/>
      <c r="FU7" s="333"/>
      <c r="FV7" s="333"/>
      <c r="FW7" s="333"/>
      <c r="FX7" s="333"/>
      <c r="FY7" s="333"/>
      <c r="FZ7" s="333"/>
      <c r="GA7" s="227"/>
      <c r="GB7" s="228"/>
      <c r="GC7" s="228"/>
      <c r="GD7" s="229"/>
    </row>
    <row r="8" spans="1:186" ht="54.75" customHeight="1">
      <c r="A8" s="330" t="s">
        <v>87</v>
      </c>
      <c r="B8" s="331"/>
      <c r="C8" s="323"/>
      <c r="D8" s="324"/>
      <c r="E8" s="324"/>
      <c r="F8" s="324"/>
      <c r="G8" s="324"/>
      <c r="H8" s="324"/>
      <c r="I8" s="324"/>
      <c r="J8" s="324"/>
      <c r="K8" s="324"/>
      <c r="L8" s="320"/>
      <c r="M8" s="323"/>
      <c r="N8" s="324"/>
      <c r="O8" s="324"/>
      <c r="P8" s="324"/>
      <c r="Q8" s="324"/>
      <c r="R8" s="324"/>
      <c r="S8" s="324"/>
      <c r="T8" s="324"/>
      <c r="U8" s="324"/>
      <c r="V8" s="320"/>
      <c r="W8" s="323"/>
      <c r="X8" s="324"/>
      <c r="Y8" s="324"/>
      <c r="Z8" s="324"/>
      <c r="AA8" s="324"/>
      <c r="AB8" s="324"/>
      <c r="AC8" s="324"/>
      <c r="AD8" s="324"/>
      <c r="AE8" s="324"/>
      <c r="AF8" s="320"/>
      <c r="AG8" s="330" t="s">
        <v>87</v>
      </c>
      <c r="AH8" s="331"/>
      <c r="AI8" s="323"/>
      <c r="AJ8" s="324"/>
      <c r="AK8" s="324"/>
      <c r="AL8" s="324"/>
      <c r="AM8" s="324"/>
      <c r="AN8" s="324"/>
      <c r="AO8" s="324"/>
      <c r="AP8" s="324"/>
      <c r="AQ8" s="324"/>
      <c r="AR8" s="320"/>
      <c r="AS8" s="323"/>
      <c r="AT8" s="324"/>
      <c r="AU8" s="324"/>
      <c r="AV8" s="324"/>
      <c r="AW8" s="324"/>
      <c r="AX8" s="324"/>
      <c r="AY8" s="324"/>
      <c r="AZ8" s="324"/>
      <c r="BA8" s="324"/>
      <c r="BB8" s="320"/>
      <c r="BC8" s="323"/>
      <c r="BD8" s="324"/>
      <c r="BE8" s="324"/>
      <c r="BF8" s="324"/>
      <c r="BG8" s="324"/>
      <c r="BH8" s="324"/>
      <c r="BI8" s="324"/>
      <c r="BJ8" s="324"/>
      <c r="BK8" s="324"/>
      <c r="BL8" s="320"/>
      <c r="BM8" s="330" t="s">
        <v>87</v>
      </c>
      <c r="BN8" s="331"/>
      <c r="BO8" s="323"/>
      <c r="BP8" s="324"/>
      <c r="BQ8" s="324"/>
      <c r="BR8" s="324"/>
      <c r="BS8" s="324"/>
      <c r="BT8" s="324"/>
      <c r="BU8" s="324"/>
      <c r="BV8" s="324"/>
      <c r="BW8" s="324"/>
      <c r="BX8" s="320"/>
      <c r="BY8" s="323"/>
      <c r="BZ8" s="324"/>
      <c r="CA8" s="324"/>
      <c r="CB8" s="324"/>
      <c r="CC8" s="324"/>
      <c r="CD8" s="324"/>
      <c r="CE8" s="324"/>
      <c r="CF8" s="324"/>
      <c r="CG8" s="324"/>
      <c r="CH8" s="320"/>
      <c r="CI8" s="323"/>
      <c r="CJ8" s="324"/>
      <c r="CK8" s="324"/>
      <c r="CL8" s="324"/>
      <c r="CM8" s="324"/>
      <c r="CN8" s="324"/>
      <c r="CO8" s="324"/>
      <c r="CP8" s="324"/>
      <c r="CQ8" s="324"/>
      <c r="CR8" s="320"/>
      <c r="CS8" s="330" t="s">
        <v>87</v>
      </c>
      <c r="CT8" s="331"/>
      <c r="CU8" s="323"/>
      <c r="CV8" s="324"/>
      <c r="CW8" s="324"/>
      <c r="CX8" s="324"/>
      <c r="CY8" s="324"/>
      <c r="CZ8" s="324"/>
      <c r="DA8" s="324"/>
      <c r="DB8" s="324"/>
      <c r="DC8" s="324"/>
      <c r="DD8" s="320"/>
      <c r="DE8" s="323"/>
      <c r="DF8" s="324"/>
      <c r="DG8" s="324"/>
      <c r="DH8" s="324"/>
      <c r="DI8" s="324"/>
      <c r="DJ8" s="324"/>
      <c r="DK8" s="324"/>
      <c r="DL8" s="324"/>
      <c r="DM8" s="324"/>
      <c r="DN8" s="320"/>
      <c r="DO8" s="323"/>
      <c r="DP8" s="324"/>
      <c r="DQ8" s="324"/>
      <c r="DR8" s="324"/>
      <c r="DS8" s="324"/>
      <c r="DT8" s="324"/>
      <c r="DU8" s="324"/>
      <c r="DV8" s="324"/>
      <c r="DW8" s="324"/>
      <c r="DX8" s="320"/>
      <c r="DY8" s="330" t="s">
        <v>87</v>
      </c>
      <c r="DZ8" s="331"/>
      <c r="EA8" s="323"/>
      <c r="EB8" s="324"/>
      <c r="EC8" s="324"/>
      <c r="ED8" s="324"/>
      <c r="EE8" s="324"/>
      <c r="EF8" s="324"/>
      <c r="EG8" s="324"/>
      <c r="EH8" s="324"/>
      <c r="EI8" s="324"/>
      <c r="EJ8" s="320"/>
      <c r="EK8" s="323"/>
      <c r="EL8" s="324"/>
      <c r="EM8" s="324"/>
      <c r="EN8" s="324"/>
      <c r="EO8" s="324"/>
      <c r="EP8" s="324"/>
      <c r="EQ8" s="324"/>
      <c r="ER8" s="324"/>
      <c r="ES8" s="324"/>
      <c r="ET8" s="320"/>
      <c r="EU8" s="323"/>
      <c r="EV8" s="324"/>
      <c r="EW8" s="324"/>
      <c r="EX8" s="324"/>
      <c r="EY8" s="324"/>
      <c r="EZ8" s="324"/>
      <c r="FA8" s="324"/>
      <c r="FB8" s="324"/>
      <c r="FC8" s="324"/>
      <c r="FD8" s="320"/>
      <c r="FE8" s="330" t="s">
        <v>87</v>
      </c>
      <c r="FF8" s="331"/>
      <c r="FG8" s="323"/>
      <c r="FH8" s="324"/>
      <c r="FI8" s="324"/>
      <c r="FJ8" s="324"/>
      <c r="FK8" s="324"/>
      <c r="FL8" s="324"/>
      <c r="FM8" s="324"/>
      <c r="FN8" s="324"/>
      <c r="FO8" s="324"/>
      <c r="FP8" s="320"/>
      <c r="FQ8" s="323"/>
      <c r="FR8" s="324"/>
      <c r="FS8" s="324"/>
      <c r="FT8" s="324"/>
      <c r="FU8" s="324"/>
      <c r="FV8" s="324"/>
      <c r="FW8" s="324"/>
      <c r="FX8" s="324"/>
      <c r="FY8" s="324"/>
      <c r="FZ8" s="324"/>
      <c r="GA8" s="231"/>
      <c r="GB8" s="232"/>
      <c r="GC8" s="232"/>
      <c r="GD8" s="233"/>
    </row>
    <row r="9" spans="1:186" ht="27.75" customHeight="1">
      <c r="A9" s="330" t="s">
        <v>135</v>
      </c>
      <c r="B9" s="331"/>
      <c r="C9" s="332"/>
      <c r="D9" s="333"/>
      <c r="E9" s="333"/>
      <c r="F9" s="333"/>
      <c r="G9" s="333"/>
      <c r="H9" s="333"/>
      <c r="I9" s="333"/>
      <c r="J9" s="333"/>
      <c r="K9" s="333"/>
      <c r="L9" s="334"/>
      <c r="M9" s="332"/>
      <c r="N9" s="333"/>
      <c r="O9" s="333"/>
      <c r="P9" s="333"/>
      <c r="Q9" s="333"/>
      <c r="R9" s="333"/>
      <c r="S9" s="333"/>
      <c r="T9" s="333"/>
      <c r="U9" s="333"/>
      <c r="V9" s="334"/>
      <c r="W9" s="332"/>
      <c r="X9" s="333"/>
      <c r="Y9" s="333"/>
      <c r="Z9" s="333"/>
      <c r="AA9" s="333"/>
      <c r="AB9" s="333"/>
      <c r="AC9" s="333"/>
      <c r="AD9" s="333"/>
      <c r="AE9" s="333"/>
      <c r="AF9" s="334"/>
      <c r="AG9" s="330" t="s">
        <v>135</v>
      </c>
      <c r="AH9" s="331"/>
      <c r="AI9" s="332"/>
      <c r="AJ9" s="333"/>
      <c r="AK9" s="333"/>
      <c r="AL9" s="333"/>
      <c r="AM9" s="333"/>
      <c r="AN9" s="333"/>
      <c r="AO9" s="333"/>
      <c r="AP9" s="333"/>
      <c r="AQ9" s="333"/>
      <c r="AR9" s="334"/>
      <c r="AS9" s="332"/>
      <c r="AT9" s="333"/>
      <c r="AU9" s="333"/>
      <c r="AV9" s="333"/>
      <c r="AW9" s="333"/>
      <c r="AX9" s="333"/>
      <c r="AY9" s="333"/>
      <c r="AZ9" s="333"/>
      <c r="BA9" s="333"/>
      <c r="BB9" s="334"/>
      <c r="BC9" s="332"/>
      <c r="BD9" s="333"/>
      <c r="BE9" s="333"/>
      <c r="BF9" s="333"/>
      <c r="BG9" s="333"/>
      <c r="BH9" s="333"/>
      <c r="BI9" s="333"/>
      <c r="BJ9" s="333"/>
      <c r="BK9" s="333"/>
      <c r="BL9" s="334"/>
      <c r="BM9" s="330" t="s">
        <v>135</v>
      </c>
      <c r="BN9" s="331"/>
      <c r="BO9" s="332"/>
      <c r="BP9" s="333"/>
      <c r="BQ9" s="333"/>
      <c r="BR9" s="333"/>
      <c r="BS9" s="333"/>
      <c r="BT9" s="333"/>
      <c r="BU9" s="333"/>
      <c r="BV9" s="333"/>
      <c r="BW9" s="333"/>
      <c r="BX9" s="334"/>
      <c r="BY9" s="332"/>
      <c r="BZ9" s="333"/>
      <c r="CA9" s="333"/>
      <c r="CB9" s="333"/>
      <c r="CC9" s="333"/>
      <c r="CD9" s="333"/>
      <c r="CE9" s="333"/>
      <c r="CF9" s="333"/>
      <c r="CG9" s="333"/>
      <c r="CH9" s="334"/>
      <c r="CI9" s="332"/>
      <c r="CJ9" s="333"/>
      <c r="CK9" s="333"/>
      <c r="CL9" s="333"/>
      <c r="CM9" s="333"/>
      <c r="CN9" s="333"/>
      <c r="CO9" s="333"/>
      <c r="CP9" s="333"/>
      <c r="CQ9" s="333"/>
      <c r="CR9" s="334"/>
      <c r="CS9" s="330" t="s">
        <v>135</v>
      </c>
      <c r="CT9" s="331"/>
      <c r="CU9" s="332"/>
      <c r="CV9" s="333"/>
      <c r="CW9" s="333"/>
      <c r="CX9" s="333"/>
      <c r="CY9" s="333"/>
      <c r="CZ9" s="333"/>
      <c r="DA9" s="333"/>
      <c r="DB9" s="333"/>
      <c r="DC9" s="333"/>
      <c r="DD9" s="334"/>
      <c r="DE9" s="332"/>
      <c r="DF9" s="333"/>
      <c r="DG9" s="333"/>
      <c r="DH9" s="333"/>
      <c r="DI9" s="333"/>
      <c r="DJ9" s="333"/>
      <c r="DK9" s="333"/>
      <c r="DL9" s="333"/>
      <c r="DM9" s="333"/>
      <c r="DN9" s="334"/>
      <c r="DO9" s="332"/>
      <c r="DP9" s="333"/>
      <c r="DQ9" s="333"/>
      <c r="DR9" s="333"/>
      <c r="DS9" s="333"/>
      <c r="DT9" s="333"/>
      <c r="DU9" s="333"/>
      <c r="DV9" s="333"/>
      <c r="DW9" s="333"/>
      <c r="DX9" s="334"/>
      <c r="DY9" s="330" t="s">
        <v>135</v>
      </c>
      <c r="DZ9" s="331"/>
      <c r="EA9" s="332"/>
      <c r="EB9" s="333"/>
      <c r="EC9" s="333"/>
      <c r="ED9" s="333"/>
      <c r="EE9" s="333"/>
      <c r="EF9" s="333"/>
      <c r="EG9" s="333"/>
      <c r="EH9" s="333"/>
      <c r="EI9" s="333"/>
      <c r="EJ9" s="334"/>
      <c r="EK9" s="332"/>
      <c r="EL9" s="333"/>
      <c r="EM9" s="333"/>
      <c r="EN9" s="333"/>
      <c r="EO9" s="333"/>
      <c r="EP9" s="333"/>
      <c r="EQ9" s="333"/>
      <c r="ER9" s="333"/>
      <c r="ES9" s="333"/>
      <c r="ET9" s="334"/>
      <c r="EU9" s="332"/>
      <c r="EV9" s="333"/>
      <c r="EW9" s="333"/>
      <c r="EX9" s="333"/>
      <c r="EY9" s="333"/>
      <c r="EZ9" s="333"/>
      <c r="FA9" s="333"/>
      <c r="FB9" s="333"/>
      <c r="FC9" s="333"/>
      <c r="FD9" s="334"/>
      <c r="FE9" s="330" t="s">
        <v>135</v>
      </c>
      <c r="FF9" s="331"/>
      <c r="FG9" s="332"/>
      <c r="FH9" s="333"/>
      <c r="FI9" s="333"/>
      <c r="FJ9" s="333"/>
      <c r="FK9" s="333"/>
      <c r="FL9" s="333"/>
      <c r="FM9" s="333"/>
      <c r="FN9" s="333"/>
      <c r="FO9" s="333"/>
      <c r="FP9" s="334"/>
      <c r="FQ9" s="332"/>
      <c r="FR9" s="333"/>
      <c r="FS9" s="333"/>
      <c r="FT9" s="333"/>
      <c r="FU9" s="333"/>
      <c r="FV9" s="333"/>
      <c r="FW9" s="333"/>
      <c r="FX9" s="333"/>
      <c r="FY9" s="333"/>
      <c r="FZ9" s="333"/>
      <c r="GA9" s="234"/>
      <c r="GB9" s="236"/>
      <c r="GC9" s="236"/>
      <c r="GD9" s="237"/>
    </row>
    <row r="10" spans="1:186" ht="27.75" customHeight="1">
      <c r="A10" s="330" t="s">
        <v>136</v>
      </c>
      <c r="B10" s="331"/>
      <c r="C10" s="332"/>
      <c r="D10" s="333"/>
      <c r="E10" s="333"/>
      <c r="F10" s="333"/>
      <c r="G10" s="333"/>
      <c r="H10" s="333"/>
      <c r="I10" s="333"/>
      <c r="J10" s="333"/>
      <c r="K10" s="333"/>
      <c r="L10" s="334"/>
      <c r="M10" s="332"/>
      <c r="N10" s="333"/>
      <c r="O10" s="333"/>
      <c r="P10" s="333"/>
      <c r="Q10" s="333"/>
      <c r="R10" s="333"/>
      <c r="S10" s="333"/>
      <c r="T10" s="333"/>
      <c r="U10" s="333"/>
      <c r="V10" s="334"/>
      <c r="W10" s="332"/>
      <c r="X10" s="333"/>
      <c r="Y10" s="333"/>
      <c r="Z10" s="333"/>
      <c r="AA10" s="333"/>
      <c r="AB10" s="333"/>
      <c r="AC10" s="333"/>
      <c r="AD10" s="333"/>
      <c r="AE10" s="333"/>
      <c r="AF10" s="334"/>
      <c r="AG10" s="330" t="s">
        <v>136</v>
      </c>
      <c r="AH10" s="331"/>
      <c r="AI10" s="332"/>
      <c r="AJ10" s="333"/>
      <c r="AK10" s="333"/>
      <c r="AL10" s="333"/>
      <c r="AM10" s="333"/>
      <c r="AN10" s="333"/>
      <c r="AO10" s="333"/>
      <c r="AP10" s="333"/>
      <c r="AQ10" s="333"/>
      <c r="AR10" s="334"/>
      <c r="AS10" s="332"/>
      <c r="AT10" s="333"/>
      <c r="AU10" s="333"/>
      <c r="AV10" s="333"/>
      <c r="AW10" s="333"/>
      <c r="AX10" s="333"/>
      <c r="AY10" s="333"/>
      <c r="AZ10" s="333"/>
      <c r="BA10" s="333"/>
      <c r="BB10" s="334"/>
      <c r="BC10" s="332"/>
      <c r="BD10" s="333"/>
      <c r="BE10" s="333"/>
      <c r="BF10" s="333"/>
      <c r="BG10" s="333"/>
      <c r="BH10" s="333"/>
      <c r="BI10" s="333"/>
      <c r="BJ10" s="333"/>
      <c r="BK10" s="333"/>
      <c r="BL10" s="334"/>
      <c r="BM10" s="330" t="s">
        <v>136</v>
      </c>
      <c r="BN10" s="331"/>
      <c r="BO10" s="332"/>
      <c r="BP10" s="333"/>
      <c r="BQ10" s="333"/>
      <c r="BR10" s="333"/>
      <c r="BS10" s="333"/>
      <c r="BT10" s="333"/>
      <c r="BU10" s="333"/>
      <c r="BV10" s="333"/>
      <c r="BW10" s="333"/>
      <c r="BX10" s="334"/>
      <c r="BY10" s="332"/>
      <c r="BZ10" s="333"/>
      <c r="CA10" s="333"/>
      <c r="CB10" s="333"/>
      <c r="CC10" s="333"/>
      <c r="CD10" s="333"/>
      <c r="CE10" s="333"/>
      <c r="CF10" s="333"/>
      <c r="CG10" s="333"/>
      <c r="CH10" s="334"/>
      <c r="CI10" s="332"/>
      <c r="CJ10" s="333"/>
      <c r="CK10" s="333"/>
      <c r="CL10" s="333"/>
      <c r="CM10" s="333"/>
      <c r="CN10" s="333"/>
      <c r="CO10" s="333"/>
      <c r="CP10" s="333"/>
      <c r="CQ10" s="333"/>
      <c r="CR10" s="334"/>
      <c r="CS10" s="330" t="s">
        <v>136</v>
      </c>
      <c r="CT10" s="331"/>
      <c r="CU10" s="332"/>
      <c r="CV10" s="333"/>
      <c r="CW10" s="333"/>
      <c r="CX10" s="333"/>
      <c r="CY10" s="333"/>
      <c r="CZ10" s="333"/>
      <c r="DA10" s="333"/>
      <c r="DB10" s="333"/>
      <c r="DC10" s="333"/>
      <c r="DD10" s="334"/>
      <c r="DE10" s="332"/>
      <c r="DF10" s="333"/>
      <c r="DG10" s="333"/>
      <c r="DH10" s="333"/>
      <c r="DI10" s="333"/>
      <c r="DJ10" s="333"/>
      <c r="DK10" s="333"/>
      <c r="DL10" s="333"/>
      <c r="DM10" s="333"/>
      <c r="DN10" s="334"/>
      <c r="DO10" s="332"/>
      <c r="DP10" s="333"/>
      <c r="DQ10" s="333"/>
      <c r="DR10" s="333"/>
      <c r="DS10" s="333"/>
      <c r="DT10" s="333"/>
      <c r="DU10" s="333"/>
      <c r="DV10" s="333"/>
      <c r="DW10" s="333"/>
      <c r="DX10" s="334"/>
      <c r="DY10" s="330" t="s">
        <v>136</v>
      </c>
      <c r="DZ10" s="331"/>
      <c r="EA10" s="332"/>
      <c r="EB10" s="333"/>
      <c r="EC10" s="333"/>
      <c r="ED10" s="333"/>
      <c r="EE10" s="333"/>
      <c r="EF10" s="333"/>
      <c r="EG10" s="333"/>
      <c r="EH10" s="333"/>
      <c r="EI10" s="333"/>
      <c r="EJ10" s="334"/>
      <c r="EK10" s="332"/>
      <c r="EL10" s="333"/>
      <c r="EM10" s="333"/>
      <c r="EN10" s="333"/>
      <c r="EO10" s="333"/>
      <c r="EP10" s="333"/>
      <c r="EQ10" s="333"/>
      <c r="ER10" s="333"/>
      <c r="ES10" s="333"/>
      <c r="ET10" s="334"/>
      <c r="EU10" s="332"/>
      <c r="EV10" s="333"/>
      <c r="EW10" s="333"/>
      <c r="EX10" s="333"/>
      <c r="EY10" s="333"/>
      <c r="EZ10" s="333"/>
      <c r="FA10" s="333"/>
      <c r="FB10" s="333"/>
      <c r="FC10" s="333"/>
      <c r="FD10" s="334"/>
      <c r="FE10" s="330" t="s">
        <v>136</v>
      </c>
      <c r="FF10" s="331"/>
      <c r="FG10" s="332"/>
      <c r="FH10" s="333"/>
      <c r="FI10" s="333"/>
      <c r="FJ10" s="333"/>
      <c r="FK10" s="333"/>
      <c r="FL10" s="333"/>
      <c r="FM10" s="333"/>
      <c r="FN10" s="333"/>
      <c r="FO10" s="333"/>
      <c r="FP10" s="334"/>
      <c r="FQ10" s="332"/>
      <c r="FR10" s="333"/>
      <c r="FS10" s="333"/>
      <c r="FT10" s="333"/>
      <c r="FU10" s="333"/>
      <c r="FV10" s="333"/>
      <c r="FW10" s="333"/>
      <c r="FX10" s="333"/>
      <c r="FY10" s="333"/>
      <c r="FZ10" s="333"/>
      <c r="GA10" s="234"/>
      <c r="GB10" s="236"/>
      <c r="GC10" s="236"/>
      <c r="GD10" s="237"/>
    </row>
    <row r="11" spans="1:186" ht="27" customHeight="1">
      <c r="A11" s="330" t="s">
        <v>90</v>
      </c>
      <c r="B11" s="331"/>
      <c r="C11" s="326"/>
      <c r="D11" s="325"/>
      <c r="E11" s="325"/>
      <c r="F11" s="325"/>
      <c r="G11" s="325"/>
      <c r="H11" s="325"/>
      <c r="I11" s="325"/>
      <c r="J11" s="325"/>
      <c r="K11" s="325"/>
      <c r="L11" s="226" t="s">
        <v>137</v>
      </c>
      <c r="M11" s="326"/>
      <c r="N11" s="325"/>
      <c r="O11" s="325"/>
      <c r="P11" s="325"/>
      <c r="Q11" s="325"/>
      <c r="R11" s="325"/>
      <c r="S11" s="325"/>
      <c r="T11" s="325"/>
      <c r="U11" s="325"/>
      <c r="V11" s="226" t="s">
        <v>137</v>
      </c>
      <c r="W11" s="326"/>
      <c r="X11" s="325"/>
      <c r="Y11" s="325"/>
      <c r="Z11" s="325"/>
      <c r="AA11" s="325"/>
      <c r="AB11" s="325"/>
      <c r="AC11" s="325"/>
      <c r="AD11" s="325"/>
      <c r="AE11" s="325"/>
      <c r="AF11" s="226" t="s">
        <v>137</v>
      </c>
      <c r="AG11" s="330" t="s">
        <v>90</v>
      </c>
      <c r="AH11" s="331"/>
      <c r="AI11" s="326"/>
      <c r="AJ11" s="325"/>
      <c r="AK11" s="325"/>
      <c r="AL11" s="325"/>
      <c r="AM11" s="325"/>
      <c r="AN11" s="325"/>
      <c r="AO11" s="325"/>
      <c r="AP11" s="325"/>
      <c r="AQ11" s="325"/>
      <c r="AR11" s="226" t="s">
        <v>137</v>
      </c>
      <c r="AS11" s="326"/>
      <c r="AT11" s="325"/>
      <c r="AU11" s="325"/>
      <c r="AV11" s="325"/>
      <c r="AW11" s="325"/>
      <c r="AX11" s="325"/>
      <c r="AY11" s="325"/>
      <c r="AZ11" s="325"/>
      <c r="BA11" s="325"/>
      <c r="BB11" s="226" t="s">
        <v>137</v>
      </c>
      <c r="BC11" s="326"/>
      <c r="BD11" s="325"/>
      <c r="BE11" s="325"/>
      <c r="BF11" s="325"/>
      <c r="BG11" s="325"/>
      <c r="BH11" s="325"/>
      <c r="BI11" s="325"/>
      <c r="BJ11" s="325"/>
      <c r="BK11" s="325"/>
      <c r="BL11" s="226" t="s">
        <v>137</v>
      </c>
      <c r="BM11" s="330" t="s">
        <v>90</v>
      </c>
      <c r="BN11" s="331"/>
      <c r="BO11" s="326"/>
      <c r="BP11" s="325"/>
      <c r="BQ11" s="325"/>
      <c r="BR11" s="325"/>
      <c r="BS11" s="325"/>
      <c r="BT11" s="325"/>
      <c r="BU11" s="325"/>
      <c r="BV11" s="325"/>
      <c r="BW11" s="325"/>
      <c r="BX11" s="226" t="s">
        <v>137</v>
      </c>
      <c r="BY11" s="326"/>
      <c r="BZ11" s="325"/>
      <c r="CA11" s="325"/>
      <c r="CB11" s="325"/>
      <c r="CC11" s="325"/>
      <c r="CD11" s="325"/>
      <c r="CE11" s="325"/>
      <c r="CF11" s="325"/>
      <c r="CG11" s="325"/>
      <c r="CH11" s="226" t="s">
        <v>137</v>
      </c>
      <c r="CI11" s="326"/>
      <c r="CJ11" s="325"/>
      <c r="CK11" s="325"/>
      <c r="CL11" s="325"/>
      <c r="CM11" s="325"/>
      <c r="CN11" s="325"/>
      <c r="CO11" s="325"/>
      <c r="CP11" s="325"/>
      <c r="CQ11" s="325"/>
      <c r="CR11" s="226" t="s">
        <v>137</v>
      </c>
      <c r="CS11" s="330" t="s">
        <v>90</v>
      </c>
      <c r="CT11" s="331"/>
      <c r="CU11" s="326"/>
      <c r="CV11" s="325"/>
      <c r="CW11" s="325"/>
      <c r="CX11" s="325"/>
      <c r="CY11" s="325"/>
      <c r="CZ11" s="325"/>
      <c r="DA11" s="325"/>
      <c r="DB11" s="325"/>
      <c r="DC11" s="325"/>
      <c r="DD11" s="226" t="s">
        <v>137</v>
      </c>
      <c r="DE11" s="326"/>
      <c r="DF11" s="325"/>
      <c r="DG11" s="325"/>
      <c r="DH11" s="325"/>
      <c r="DI11" s="325"/>
      <c r="DJ11" s="325"/>
      <c r="DK11" s="325"/>
      <c r="DL11" s="325"/>
      <c r="DM11" s="325"/>
      <c r="DN11" s="226" t="s">
        <v>137</v>
      </c>
      <c r="DO11" s="326"/>
      <c r="DP11" s="325"/>
      <c r="DQ11" s="325"/>
      <c r="DR11" s="325"/>
      <c r="DS11" s="325"/>
      <c r="DT11" s="325"/>
      <c r="DU11" s="325"/>
      <c r="DV11" s="325"/>
      <c r="DW11" s="325"/>
      <c r="DX11" s="226" t="s">
        <v>137</v>
      </c>
      <c r="DY11" s="330" t="s">
        <v>90</v>
      </c>
      <c r="DZ11" s="331"/>
      <c r="EA11" s="326"/>
      <c r="EB11" s="325"/>
      <c r="EC11" s="325"/>
      <c r="ED11" s="325"/>
      <c r="EE11" s="325"/>
      <c r="EF11" s="325"/>
      <c r="EG11" s="325"/>
      <c r="EH11" s="325"/>
      <c r="EI11" s="325"/>
      <c r="EJ11" s="226" t="s">
        <v>137</v>
      </c>
      <c r="EK11" s="326"/>
      <c r="EL11" s="325"/>
      <c r="EM11" s="325"/>
      <c r="EN11" s="325"/>
      <c r="EO11" s="325"/>
      <c r="EP11" s="325"/>
      <c r="EQ11" s="325"/>
      <c r="ER11" s="325"/>
      <c r="ES11" s="325"/>
      <c r="ET11" s="226" t="s">
        <v>137</v>
      </c>
      <c r="EU11" s="326"/>
      <c r="EV11" s="325"/>
      <c r="EW11" s="325"/>
      <c r="EX11" s="325"/>
      <c r="EY11" s="325"/>
      <c r="EZ11" s="325"/>
      <c r="FA11" s="325"/>
      <c r="FB11" s="325"/>
      <c r="FC11" s="325"/>
      <c r="FD11" s="226" t="s">
        <v>137</v>
      </c>
      <c r="FE11" s="330" t="s">
        <v>90</v>
      </c>
      <c r="FF11" s="331"/>
      <c r="FG11" s="326"/>
      <c r="FH11" s="325"/>
      <c r="FI11" s="325"/>
      <c r="FJ11" s="325"/>
      <c r="FK11" s="325"/>
      <c r="FL11" s="325"/>
      <c r="FM11" s="325"/>
      <c r="FN11" s="325"/>
      <c r="FO11" s="325"/>
      <c r="FP11" s="226" t="s">
        <v>137</v>
      </c>
      <c r="FQ11" s="326"/>
      <c r="FR11" s="325"/>
      <c r="FS11" s="325"/>
      <c r="FT11" s="325"/>
      <c r="FU11" s="325"/>
      <c r="FV11" s="325"/>
      <c r="FW11" s="325"/>
      <c r="FX11" s="325"/>
      <c r="FY11" s="325"/>
      <c r="FZ11" s="40" t="s">
        <v>137</v>
      </c>
      <c r="GA11" s="238"/>
      <c r="GB11" s="239"/>
      <c r="GC11" s="239"/>
      <c r="GD11" s="240"/>
    </row>
    <row r="12" spans="1:186" ht="27" customHeight="1">
      <c r="A12" s="330" t="s">
        <v>138</v>
      </c>
      <c r="B12" s="331"/>
      <c r="C12" s="332"/>
      <c r="D12" s="333"/>
      <c r="E12" s="333"/>
      <c r="F12" s="333"/>
      <c r="G12" s="333"/>
      <c r="H12" s="333"/>
      <c r="I12" s="325"/>
      <c r="J12" s="325"/>
      <c r="K12" s="325"/>
      <c r="L12" s="226" t="s">
        <v>40</v>
      </c>
      <c r="M12" s="332"/>
      <c r="N12" s="333"/>
      <c r="O12" s="333"/>
      <c r="P12" s="333"/>
      <c r="Q12" s="333"/>
      <c r="R12" s="333"/>
      <c r="S12" s="325"/>
      <c r="T12" s="325"/>
      <c r="U12" s="325"/>
      <c r="V12" s="226" t="s">
        <v>40</v>
      </c>
      <c r="W12" s="332"/>
      <c r="X12" s="333"/>
      <c r="Y12" s="333"/>
      <c r="Z12" s="333"/>
      <c r="AA12" s="333"/>
      <c r="AB12" s="333"/>
      <c r="AC12" s="325"/>
      <c r="AD12" s="325"/>
      <c r="AE12" s="325"/>
      <c r="AF12" s="226" t="s">
        <v>40</v>
      </c>
      <c r="AG12" s="330" t="s">
        <v>138</v>
      </c>
      <c r="AH12" s="331"/>
      <c r="AI12" s="332"/>
      <c r="AJ12" s="333"/>
      <c r="AK12" s="333"/>
      <c r="AL12" s="333"/>
      <c r="AM12" s="333"/>
      <c r="AN12" s="333"/>
      <c r="AO12" s="325"/>
      <c r="AP12" s="325"/>
      <c r="AQ12" s="325"/>
      <c r="AR12" s="226" t="s">
        <v>40</v>
      </c>
      <c r="AS12" s="332"/>
      <c r="AT12" s="333"/>
      <c r="AU12" s="333"/>
      <c r="AV12" s="333"/>
      <c r="AW12" s="333"/>
      <c r="AX12" s="333"/>
      <c r="AY12" s="325"/>
      <c r="AZ12" s="325"/>
      <c r="BA12" s="325"/>
      <c r="BB12" s="226" t="s">
        <v>40</v>
      </c>
      <c r="BC12" s="332"/>
      <c r="BD12" s="333"/>
      <c r="BE12" s="333"/>
      <c r="BF12" s="333"/>
      <c r="BG12" s="333"/>
      <c r="BH12" s="333"/>
      <c r="BI12" s="325"/>
      <c r="BJ12" s="325"/>
      <c r="BK12" s="325"/>
      <c r="BL12" s="226" t="s">
        <v>40</v>
      </c>
      <c r="BM12" s="330" t="s">
        <v>138</v>
      </c>
      <c r="BN12" s="331"/>
      <c r="BO12" s="332"/>
      <c r="BP12" s="333"/>
      <c r="BQ12" s="333"/>
      <c r="BR12" s="333"/>
      <c r="BS12" s="333"/>
      <c r="BT12" s="333"/>
      <c r="BU12" s="325"/>
      <c r="BV12" s="325"/>
      <c r="BW12" s="325"/>
      <c r="BX12" s="226" t="s">
        <v>40</v>
      </c>
      <c r="BY12" s="332"/>
      <c r="BZ12" s="333"/>
      <c r="CA12" s="333"/>
      <c r="CB12" s="333"/>
      <c r="CC12" s="333"/>
      <c r="CD12" s="333"/>
      <c r="CE12" s="325"/>
      <c r="CF12" s="325"/>
      <c r="CG12" s="325"/>
      <c r="CH12" s="226" t="s">
        <v>40</v>
      </c>
      <c r="CI12" s="332"/>
      <c r="CJ12" s="333"/>
      <c r="CK12" s="333"/>
      <c r="CL12" s="333"/>
      <c r="CM12" s="333"/>
      <c r="CN12" s="333"/>
      <c r="CO12" s="325"/>
      <c r="CP12" s="325"/>
      <c r="CQ12" s="325"/>
      <c r="CR12" s="226" t="s">
        <v>40</v>
      </c>
      <c r="CS12" s="330" t="s">
        <v>138</v>
      </c>
      <c r="CT12" s="331"/>
      <c r="CU12" s="332"/>
      <c r="CV12" s="333"/>
      <c r="CW12" s="333"/>
      <c r="CX12" s="333"/>
      <c r="CY12" s="333"/>
      <c r="CZ12" s="333"/>
      <c r="DA12" s="325"/>
      <c r="DB12" s="325"/>
      <c r="DC12" s="325"/>
      <c r="DD12" s="226" t="s">
        <v>40</v>
      </c>
      <c r="DE12" s="332"/>
      <c r="DF12" s="333"/>
      <c r="DG12" s="333"/>
      <c r="DH12" s="333"/>
      <c r="DI12" s="333"/>
      <c r="DJ12" s="333"/>
      <c r="DK12" s="325"/>
      <c r="DL12" s="325"/>
      <c r="DM12" s="325"/>
      <c r="DN12" s="226" t="s">
        <v>40</v>
      </c>
      <c r="DO12" s="332"/>
      <c r="DP12" s="333"/>
      <c r="DQ12" s="333"/>
      <c r="DR12" s="333"/>
      <c r="DS12" s="333"/>
      <c r="DT12" s="333"/>
      <c r="DU12" s="325"/>
      <c r="DV12" s="325"/>
      <c r="DW12" s="325"/>
      <c r="DX12" s="226" t="s">
        <v>40</v>
      </c>
      <c r="DY12" s="330" t="s">
        <v>138</v>
      </c>
      <c r="DZ12" s="331"/>
      <c r="EA12" s="332"/>
      <c r="EB12" s="333"/>
      <c r="EC12" s="333"/>
      <c r="ED12" s="333"/>
      <c r="EE12" s="333"/>
      <c r="EF12" s="333"/>
      <c r="EG12" s="325"/>
      <c r="EH12" s="325"/>
      <c r="EI12" s="325"/>
      <c r="EJ12" s="226" t="s">
        <v>40</v>
      </c>
      <c r="EK12" s="332"/>
      <c r="EL12" s="333"/>
      <c r="EM12" s="333"/>
      <c r="EN12" s="333"/>
      <c r="EO12" s="333"/>
      <c r="EP12" s="333"/>
      <c r="EQ12" s="325"/>
      <c r="ER12" s="325"/>
      <c r="ES12" s="325"/>
      <c r="ET12" s="226" t="s">
        <v>40</v>
      </c>
      <c r="EU12" s="332"/>
      <c r="EV12" s="333"/>
      <c r="EW12" s="333"/>
      <c r="EX12" s="333"/>
      <c r="EY12" s="333"/>
      <c r="EZ12" s="333"/>
      <c r="FA12" s="325"/>
      <c r="FB12" s="325"/>
      <c r="FC12" s="325"/>
      <c r="FD12" s="226" t="s">
        <v>40</v>
      </c>
      <c r="FE12" s="330" t="s">
        <v>138</v>
      </c>
      <c r="FF12" s="331"/>
      <c r="FG12" s="332"/>
      <c r="FH12" s="333"/>
      <c r="FI12" s="333"/>
      <c r="FJ12" s="333"/>
      <c r="FK12" s="333"/>
      <c r="FL12" s="333"/>
      <c r="FM12" s="325"/>
      <c r="FN12" s="325"/>
      <c r="FO12" s="325"/>
      <c r="FP12" s="226" t="s">
        <v>40</v>
      </c>
      <c r="FQ12" s="332"/>
      <c r="FR12" s="333"/>
      <c r="FS12" s="333"/>
      <c r="FT12" s="333"/>
      <c r="FU12" s="333"/>
      <c r="FV12" s="333"/>
      <c r="FW12" s="325"/>
      <c r="FX12" s="325"/>
      <c r="FY12" s="325"/>
      <c r="FZ12" s="40" t="s">
        <v>40</v>
      </c>
      <c r="GA12" s="234"/>
      <c r="GB12" s="236"/>
      <c r="GC12" s="236"/>
      <c r="GD12" s="237"/>
    </row>
    <row r="13" spans="1:186" ht="27" customHeight="1">
      <c r="A13" s="330" t="s">
        <v>139</v>
      </c>
      <c r="B13" s="331"/>
      <c r="C13" s="332"/>
      <c r="D13" s="333"/>
      <c r="E13" s="333"/>
      <c r="F13" s="333"/>
      <c r="G13" s="333"/>
      <c r="H13" s="333"/>
      <c r="I13" s="333"/>
      <c r="J13" s="333"/>
      <c r="K13" s="333"/>
      <c r="L13" s="334"/>
      <c r="M13" s="332"/>
      <c r="N13" s="333"/>
      <c r="O13" s="333"/>
      <c r="P13" s="333"/>
      <c r="Q13" s="333"/>
      <c r="R13" s="333"/>
      <c r="S13" s="333"/>
      <c r="T13" s="333"/>
      <c r="U13" s="333"/>
      <c r="V13" s="334"/>
      <c r="W13" s="332"/>
      <c r="X13" s="333"/>
      <c r="Y13" s="333"/>
      <c r="Z13" s="333"/>
      <c r="AA13" s="333"/>
      <c r="AB13" s="333"/>
      <c r="AC13" s="333"/>
      <c r="AD13" s="333"/>
      <c r="AE13" s="333"/>
      <c r="AF13" s="334"/>
      <c r="AG13" s="330" t="s">
        <v>139</v>
      </c>
      <c r="AH13" s="331"/>
      <c r="AI13" s="332"/>
      <c r="AJ13" s="333"/>
      <c r="AK13" s="333"/>
      <c r="AL13" s="333"/>
      <c r="AM13" s="333"/>
      <c r="AN13" s="333"/>
      <c r="AO13" s="333"/>
      <c r="AP13" s="333"/>
      <c r="AQ13" s="333"/>
      <c r="AR13" s="334"/>
      <c r="AS13" s="332"/>
      <c r="AT13" s="333"/>
      <c r="AU13" s="333"/>
      <c r="AV13" s="333"/>
      <c r="AW13" s="333"/>
      <c r="AX13" s="333"/>
      <c r="AY13" s="333"/>
      <c r="AZ13" s="333"/>
      <c r="BA13" s="333"/>
      <c r="BB13" s="334"/>
      <c r="BC13" s="332"/>
      <c r="BD13" s="333"/>
      <c r="BE13" s="333"/>
      <c r="BF13" s="333"/>
      <c r="BG13" s="333"/>
      <c r="BH13" s="333"/>
      <c r="BI13" s="333"/>
      <c r="BJ13" s="333"/>
      <c r="BK13" s="333"/>
      <c r="BL13" s="334"/>
      <c r="BM13" s="330" t="s">
        <v>139</v>
      </c>
      <c r="BN13" s="331"/>
      <c r="BO13" s="332"/>
      <c r="BP13" s="333"/>
      <c r="BQ13" s="333"/>
      <c r="BR13" s="333"/>
      <c r="BS13" s="333"/>
      <c r="BT13" s="333"/>
      <c r="BU13" s="333"/>
      <c r="BV13" s="333"/>
      <c r="BW13" s="333"/>
      <c r="BX13" s="334"/>
      <c r="BY13" s="332"/>
      <c r="BZ13" s="333"/>
      <c r="CA13" s="333"/>
      <c r="CB13" s="333"/>
      <c r="CC13" s="333"/>
      <c r="CD13" s="333"/>
      <c r="CE13" s="333"/>
      <c r="CF13" s="333"/>
      <c r="CG13" s="333"/>
      <c r="CH13" s="334"/>
      <c r="CI13" s="332"/>
      <c r="CJ13" s="333"/>
      <c r="CK13" s="333"/>
      <c r="CL13" s="333"/>
      <c r="CM13" s="333"/>
      <c r="CN13" s="333"/>
      <c r="CO13" s="333"/>
      <c r="CP13" s="333"/>
      <c r="CQ13" s="333"/>
      <c r="CR13" s="334"/>
      <c r="CS13" s="330" t="s">
        <v>139</v>
      </c>
      <c r="CT13" s="331"/>
      <c r="CU13" s="332"/>
      <c r="CV13" s="333"/>
      <c r="CW13" s="333"/>
      <c r="CX13" s="333"/>
      <c r="CY13" s="333"/>
      <c r="CZ13" s="333"/>
      <c r="DA13" s="333"/>
      <c r="DB13" s="333"/>
      <c r="DC13" s="333"/>
      <c r="DD13" s="334"/>
      <c r="DE13" s="332"/>
      <c r="DF13" s="333"/>
      <c r="DG13" s="333"/>
      <c r="DH13" s="333"/>
      <c r="DI13" s="333"/>
      <c r="DJ13" s="333"/>
      <c r="DK13" s="333"/>
      <c r="DL13" s="333"/>
      <c r="DM13" s="333"/>
      <c r="DN13" s="334"/>
      <c r="DO13" s="332"/>
      <c r="DP13" s="333"/>
      <c r="DQ13" s="333"/>
      <c r="DR13" s="333"/>
      <c r="DS13" s="333"/>
      <c r="DT13" s="333"/>
      <c r="DU13" s="333"/>
      <c r="DV13" s="333"/>
      <c r="DW13" s="333"/>
      <c r="DX13" s="334"/>
      <c r="DY13" s="330" t="s">
        <v>139</v>
      </c>
      <c r="DZ13" s="331"/>
      <c r="EA13" s="332"/>
      <c r="EB13" s="333"/>
      <c r="EC13" s="333"/>
      <c r="ED13" s="333"/>
      <c r="EE13" s="333"/>
      <c r="EF13" s="333"/>
      <c r="EG13" s="333"/>
      <c r="EH13" s="333"/>
      <c r="EI13" s="333"/>
      <c r="EJ13" s="334"/>
      <c r="EK13" s="332"/>
      <c r="EL13" s="333"/>
      <c r="EM13" s="333"/>
      <c r="EN13" s="333"/>
      <c r="EO13" s="333"/>
      <c r="EP13" s="333"/>
      <c r="EQ13" s="333"/>
      <c r="ER13" s="333"/>
      <c r="ES13" s="333"/>
      <c r="ET13" s="334"/>
      <c r="EU13" s="332"/>
      <c r="EV13" s="333"/>
      <c r="EW13" s="333"/>
      <c r="EX13" s="333"/>
      <c r="EY13" s="333"/>
      <c r="EZ13" s="333"/>
      <c r="FA13" s="333"/>
      <c r="FB13" s="333"/>
      <c r="FC13" s="333"/>
      <c r="FD13" s="334"/>
      <c r="FE13" s="330" t="s">
        <v>139</v>
      </c>
      <c r="FF13" s="331"/>
      <c r="FG13" s="332"/>
      <c r="FH13" s="333"/>
      <c r="FI13" s="333"/>
      <c r="FJ13" s="333"/>
      <c r="FK13" s="333"/>
      <c r="FL13" s="333"/>
      <c r="FM13" s="333"/>
      <c r="FN13" s="333"/>
      <c r="FO13" s="333"/>
      <c r="FP13" s="334"/>
      <c r="FQ13" s="332"/>
      <c r="FR13" s="333"/>
      <c r="FS13" s="333"/>
      <c r="FT13" s="333"/>
      <c r="FU13" s="333"/>
      <c r="FV13" s="333"/>
      <c r="FW13" s="333"/>
      <c r="FX13" s="333"/>
      <c r="FY13" s="333"/>
      <c r="FZ13" s="333"/>
      <c r="GA13" s="234"/>
      <c r="GB13" s="236"/>
      <c r="GC13" s="236"/>
      <c r="GD13" s="237"/>
    </row>
    <row r="14" spans="1:186" ht="63" customHeight="1" thickBot="1">
      <c r="A14" s="330" t="s">
        <v>140</v>
      </c>
      <c r="B14" s="331"/>
      <c r="C14" s="332"/>
      <c r="D14" s="333"/>
      <c r="E14" s="333"/>
      <c r="F14" s="333"/>
      <c r="G14" s="333"/>
      <c r="H14" s="333"/>
      <c r="I14" s="333"/>
      <c r="J14" s="333"/>
      <c r="K14" s="333"/>
      <c r="L14" s="334"/>
      <c r="M14" s="332"/>
      <c r="N14" s="333"/>
      <c r="O14" s="333"/>
      <c r="P14" s="333"/>
      <c r="Q14" s="333"/>
      <c r="R14" s="333"/>
      <c r="S14" s="333"/>
      <c r="T14" s="333"/>
      <c r="U14" s="333"/>
      <c r="V14" s="334"/>
      <c r="W14" s="332"/>
      <c r="X14" s="333"/>
      <c r="Y14" s="333"/>
      <c r="Z14" s="333"/>
      <c r="AA14" s="333"/>
      <c r="AB14" s="333"/>
      <c r="AC14" s="333"/>
      <c r="AD14" s="333"/>
      <c r="AE14" s="333"/>
      <c r="AF14" s="334"/>
      <c r="AG14" s="330" t="s">
        <v>140</v>
      </c>
      <c r="AH14" s="331"/>
      <c r="AI14" s="332"/>
      <c r="AJ14" s="333"/>
      <c r="AK14" s="333"/>
      <c r="AL14" s="333"/>
      <c r="AM14" s="333"/>
      <c r="AN14" s="333"/>
      <c r="AO14" s="333"/>
      <c r="AP14" s="333"/>
      <c r="AQ14" s="333"/>
      <c r="AR14" s="334"/>
      <c r="AS14" s="332"/>
      <c r="AT14" s="333"/>
      <c r="AU14" s="333"/>
      <c r="AV14" s="333"/>
      <c r="AW14" s="333"/>
      <c r="AX14" s="333"/>
      <c r="AY14" s="333"/>
      <c r="AZ14" s="333"/>
      <c r="BA14" s="333"/>
      <c r="BB14" s="334"/>
      <c r="BC14" s="332"/>
      <c r="BD14" s="333"/>
      <c r="BE14" s="333"/>
      <c r="BF14" s="333"/>
      <c r="BG14" s="333"/>
      <c r="BH14" s="333"/>
      <c r="BI14" s="333"/>
      <c r="BJ14" s="333"/>
      <c r="BK14" s="333"/>
      <c r="BL14" s="334"/>
      <c r="BM14" s="330" t="s">
        <v>140</v>
      </c>
      <c r="BN14" s="331"/>
      <c r="BO14" s="332"/>
      <c r="BP14" s="333"/>
      <c r="BQ14" s="333"/>
      <c r="BR14" s="333"/>
      <c r="BS14" s="333"/>
      <c r="BT14" s="333"/>
      <c r="BU14" s="333"/>
      <c r="BV14" s="333"/>
      <c r="BW14" s="333"/>
      <c r="BX14" s="334"/>
      <c r="BY14" s="332"/>
      <c r="BZ14" s="333"/>
      <c r="CA14" s="333"/>
      <c r="CB14" s="333"/>
      <c r="CC14" s="333"/>
      <c r="CD14" s="333"/>
      <c r="CE14" s="333"/>
      <c r="CF14" s="333"/>
      <c r="CG14" s="333"/>
      <c r="CH14" s="334"/>
      <c r="CI14" s="332"/>
      <c r="CJ14" s="333"/>
      <c r="CK14" s="333"/>
      <c r="CL14" s="333"/>
      <c r="CM14" s="333"/>
      <c r="CN14" s="333"/>
      <c r="CO14" s="333"/>
      <c r="CP14" s="333"/>
      <c r="CQ14" s="333"/>
      <c r="CR14" s="334"/>
      <c r="CS14" s="330" t="s">
        <v>140</v>
      </c>
      <c r="CT14" s="331"/>
      <c r="CU14" s="332"/>
      <c r="CV14" s="333"/>
      <c r="CW14" s="333"/>
      <c r="CX14" s="333"/>
      <c r="CY14" s="333"/>
      <c r="CZ14" s="333"/>
      <c r="DA14" s="333"/>
      <c r="DB14" s="333"/>
      <c r="DC14" s="333"/>
      <c r="DD14" s="334"/>
      <c r="DE14" s="332"/>
      <c r="DF14" s="333"/>
      <c r="DG14" s="333"/>
      <c r="DH14" s="333"/>
      <c r="DI14" s="333"/>
      <c r="DJ14" s="333"/>
      <c r="DK14" s="333"/>
      <c r="DL14" s="333"/>
      <c r="DM14" s="333"/>
      <c r="DN14" s="334"/>
      <c r="DO14" s="332"/>
      <c r="DP14" s="333"/>
      <c r="DQ14" s="333"/>
      <c r="DR14" s="333"/>
      <c r="DS14" s="333"/>
      <c r="DT14" s="333"/>
      <c r="DU14" s="333"/>
      <c r="DV14" s="333"/>
      <c r="DW14" s="333"/>
      <c r="DX14" s="334"/>
      <c r="DY14" s="330" t="s">
        <v>140</v>
      </c>
      <c r="DZ14" s="331"/>
      <c r="EA14" s="332"/>
      <c r="EB14" s="333"/>
      <c r="EC14" s="333"/>
      <c r="ED14" s="333"/>
      <c r="EE14" s="333"/>
      <c r="EF14" s="333"/>
      <c r="EG14" s="333"/>
      <c r="EH14" s="333"/>
      <c r="EI14" s="333"/>
      <c r="EJ14" s="334"/>
      <c r="EK14" s="332"/>
      <c r="EL14" s="333"/>
      <c r="EM14" s="333"/>
      <c r="EN14" s="333"/>
      <c r="EO14" s="333"/>
      <c r="EP14" s="333"/>
      <c r="EQ14" s="333"/>
      <c r="ER14" s="333"/>
      <c r="ES14" s="333"/>
      <c r="ET14" s="334"/>
      <c r="EU14" s="332"/>
      <c r="EV14" s="333"/>
      <c r="EW14" s="333"/>
      <c r="EX14" s="333"/>
      <c r="EY14" s="333"/>
      <c r="EZ14" s="333"/>
      <c r="FA14" s="333"/>
      <c r="FB14" s="333"/>
      <c r="FC14" s="333"/>
      <c r="FD14" s="334"/>
      <c r="FE14" s="330" t="s">
        <v>140</v>
      </c>
      <c r="FF14" s="331"/>
      <c r="FG14" s="332"/>
      <c r="FH14" s="333"/>
      <c r="FI14" s="333"/>
      <c r="FJ14" s="333"/>
      <c r="FK14" s="333"/>
      <c r="FL14" s="333"/>
      <c r="FM14" s="333"/>
      <c r="FN14" s="333"/>
      <c r="FO14" s="333"/>
      <c r="FP14" s="334"/>
      <c r="FQ14" s="332"/>
      <c r="FR14" s="333"/>
      <c r="FS14" s="333"/>
      <c r="FT14" s="333"/>
      <c r="FU14" s="333"/>
      <c r="FV14" s="333"/>
      <c r="FW14" s="333"/>
      <c r="FX14" s="333"/>
      <c r="FY14" s="333"/>
      <c r="FZ14" s="333"/>
      <c r="GA14" s="241"/>
      <c r="GB14" s="242"/>
      <c r="GC14" s="242"/>
      <c r="GD14" s="243"/>
    </row>
    <row r="15" spans="1:186" s="248" customFormat="1" ht="18" customHeight="1">
      <c r="A15" s="335" t="s">
        <v>141</v>
      </c>
      <c r="B15" s="244" t="s">
        <v>142</v>
      </c>
      <c r="C15" s="245" t="s">
        <v>140</v>
      </c>
      <c r="D15" s="246" t="s">
        <v>67</v>
      </c>
      <c r="E15" s="247"/>
      <c r="F15" s="342" t="s">
        <v>88</v>
      </c>
      <c r="G15" s="343"/>
      <c r="H15" s="247"/>
      <c r="I15" s="344" t="s">
        <v>90</v>
      </c>
      <c r="J15" s="344"/>
      <c r="K15" s="328" t="s">
        <v>69</v>
      </c>
      <c r="L15" s="343"/>
      <c r="M15" s="245" t="s">
        <v>140</v>
      </c>
      <c r="N15" s="246" t="s">
        <v>67</v>
      </c>
      <c r="O15" s="247"/>
      <c r="P15" s="342" t="s">
        <v>88</v>
      </c>
      <c r="Q15" s="343"/>
      <c r="R15" s="247"/>
      <c r="S15" s="344" t="s">
        <v>90</v>
      </c>
      <c r="T15" s="344"/>
      <c r="U15" s="328" t="s">
        <v>69</v>
      </c>
      <c r="V15" s="343"/>
      <c r="W15" s="245" t="s">
        <v>140</v>
      </c>
      <c r="X15" s="246" t="s">
        <v>67</v>
      </c>
      <c r="Y15" s="247"/>
      <c r="Z15" s="342" t="s">
        <v>88</v>
      </c>
      <c r="AA15" s="343"/>
      <c r="AB15" s="247"/>
      <c r="AC15" s="344" t="s">
        <v>90</v>
      </c>
      <c r="AD15" s="344"/>
      <c r="AE15" s="328" t="s">
        <v>69</v>
      </c>
      <c r="AF15" s="343"/>
      <c r="AG15" s="335" t="s">
        <v>141</v>
      </c>
      <c r="AH15" s="244" t="s">
        <v>142</v>
      </c>
      <c r="AI15" s="245" t="s">
        <v>140</v>
      </c>
      <c r="AJ15" s="246" t="s">
        <v>67</v>
      </c>
      <c r="AK15" s="247"/>
      <c r="AL15" s="342" t="s">
        <v>88</v>
      </c>
      <c r="AM15" s="343"/>
      <c r="AN15" s="247"/>
      <c r="AO15" s="344" t="s">
        <v>90</v>
      </c>
      <c r="AP15" s="344"/>
      <c r="AQ15" s="328" t="s">
        <v>69</v>
      </c>
      <c r="AR15" s="343"/>
      <c r="AS15" s="245" t="s">
        <v>140</v>
      </c>
      <c r="AT15" s="246" t="s">
        <v>67</v>
      </c>
      <c r="AU15" s="247"/>
      <c r="AV15" s="342" t="s">
        <v>88</v>
      </c>
      <c r="AW15" s="343"/>
      <c r="AX15" s="247"/>
      <c r="AY15" s="344" t="s">
        <v>90</v>
      </c>
      <c r="AZ15" s="344"/>
      <c r="BA15" s="328" t="s">
        <v>69</v>
      </c>
      <c r="BB15" s="343"/>
      <c r="BC15" s="245" t="s">
        <v>140</v>
      </c>
      <c r="BD15" s="246" t="s">
        <v>67</v>
      </c>
      <c r="BE15" s="247"/>
      <c r="BF15" s="342" t="s">
        <v>88</v>
      </c>
      <c r="BG15" s="343"/>
      <c r="BH15" s="247"/>
      <c r="BI15" s="344" t="s">
        <v>90</v>
      </c>
      <c r="BJ15" s="344"/>
      <c r="BK15" s="328" t="s">
        <v>69</v>
      </c>
      <c r="BL15" s="343"/>
      <c r="BM15" s="335" t="s">
        <v>141</v>
      </c>
      <c r="BN15" s="244" t="s">
        <v>142</v>
      </c>
      <c r="BO15" s="245" t="s">
        <v>140</v>
      </c>
      <c r="BP15" s="246" t="s">
        <v>67</v>
      </c>
      <c r="BQ15" s="247"/>
      <c r="BR15" s="342" t="s">
        <v>88</v>
      </c>
      <c r="BS15" s="343"/>
      <c r="BT15" s="247"/>
      <c r="BU15" s="344" t="s">
        <v>90</v>
      </c>
      <c r="BV15" s="344"/>
      <c r="BW15" s="328" t="s">
        <v>69</v>
      </c>
      <c r="BX15" s="343"/>
      <c r="BY15" s="245" t="s">
        <v>140</v>
      </c>
      <c r="BZ15" s="246" t="s">
        <v>67</v>
      </c>
      <c r="CA15" s="247"/>
      <c r="CB15" s="342" t="s">
        <v>88</v>
      </c>
      <c r="CC15" s="343"/>
      <c r="CD15" s="247"/>
      <c r="CE15" s="344" t="s">
        <v>90</v>
      </c>
      <c r="CF15" s="344"/>
      <c r="CG15" s="328" t="s">
        <v>69</v>
      </c>
      <c r="CH15" s="343"/>
      <c r="CI15" s="245" t="s">
        <v>140</v>
      </c>
      <c r="CJ15" s="246" t="s">
        <v>67</v>
      </c>
      <c r="CK15" s="247"/>
      <c r="CL15" s="342" t="s">
        <v>88</v>
      </c>
      <c r="CM15" s="343"/>
      <c r="CN15" s="247"/>
      <c r="CO15" s="344" t="s">
        <v>90</v>
      </c>
      <c r="CP15" s="344"/>
      <c r="CQ15" s="328" t="s">
        <v>69</v>
      </c>
      <c r="CR15" s="343"/>
      <c r="CS15" s="335" t="s">
        <v>141</v>
      </c>
      <c r="CT15" s="244" t="s">
        <v>142</v>
      </c>
      <c r="CU15" s="245" t="s">
        <v>140</v>
      </c>
      <c r="CV15" s="246" t="s">
        <v>67</v>
      </c>
      <c r="CW15" s="247"/>
      <c r="CX15" s="342" t="s">
        <v>88</v>
      </c>
      <c r="CY15" s="343"/>
      <c r="CZ15" s="247"/>
      <c r="DA15" s="344" t="s">
        <v>90</v>
      </c>
      <c r="DB15" s="344"/>
      <c r="DC15" s="328" t="s">
        <v>69</v>
      </c>
      <c r="DD15" s="343"/>
      <c r="DE15" s="245" t="s">
        <v>140</v>
      </c>
      <c r="DF15" s="246" t="s">
        <v>67</v>
      </c>
      <c r="DG15" s="247"/>
      <c r="DH15" s="342" t="s">
        <v>88</v>
      </c>
      <c r="DI15" s="343"/>
      <c r="DJ15" s="247"/>
      <c r="DK15" s="344" t="s">
        <v>90</v>
      </c>
      <c r="DL15" s="344"/>
      <c r="DM15" s="328" t="s">
        <v>69</v>
      </c>
      <c r="DN15" s="343"/>
      <c r="DO15" s="245" t="s">
        <v>140</v>
      </c>
      <c r="DP15" s="246" t="s">
        <v>67</v>
      </c>
      <c r="DQ15" s="247"/>
      <c r="DR15" s="342" t="s">
        <v>88</v>
      </c>
      <c r="DS15" s="343"/>
      <c r="DT15" s="247"/>
      <c r="DU15" s="344" t="s">
        <v>90</v>
      </c>
      <c r="DV15" s="344"/>
      <c r="DW15" s="328" t="s">
        <v>69</v>
      </c>
      <c r="DX15" s="343"/>
      <c r="DY15" s="335" t="s">
        <v>141</v>
      </c>
      <c r="DZ15" s="244" t="s">
        <v>142</v>
      </c>
      <c r="EA15" s="245" t="s">
        <v>140</v>
      </c>
      <c r="EB15" s="246" t="s">
        <v>67</v>
      </c>
      <c r="EC15" s="247"/>
      <c r="ED15" s="342" t="s">
        <v>88</v>
      </c>
      <c r="EE15" s="343"/>
      <c r="EF15" s="247"/>
      <c r="EG15" s="344" t="s">
        <v>90</v>
      </c>
      <c r="EH15" s="344"/>
      <c r="EI15" s="328" t="s">
        <v>69</v>
      </c>
      <c r="EJ15" s="343"/>
      <c r="EK15" s="245" t="s">
        <v>140</v>
      </c>
      <c r="EL15" s="246" t="s">
        <v>67</v>
      </c>
      <c r="EM15" s="247"/>
      <c r="EN15" s="342" t="s">
        <v>88</v>
      </c>
      <c r="EO15" s="343"/>
      <c r="EP15" s="247"/>
      <c r="EQ15" s="344" t="s">
        <v>90</v>
      </c>
      <c r="ER15" s="344"/>
      <c r="ES15" s="328" t="s">
        <v>69</v>
      </c>
      <c r="ET15" s="343"/>
      <c r="EU15" s="245" t="s">
        <v>140</v>
      </c>
      <c r="EV15" s="246" t="s">
        <v>67</v>
      </c>
      <c r="EW15" s="247"/>
      <c r="EX15" s="342" t="s">
        <v>88</v>
      </c>
      <c r="EY15" s="343"/>
      <c r="EZ15" s="247"/>
      <c r="FA15" s="344" t="s">
        <v>90</v>
      </c>
      <c r="FB15" s="344"/>
      <c r="FC15" s="328" t="s">
        <v>69</v>
      </c>
      <c r="FD15" s="343"/>
      <c r="FE15" s="335" t="s">
        <v>141</v>
      </c>
      <c r="FF15" s="244" t="s">
        <v>142</v>
      </c>
      <c r="FG15" s="245" t="s">
        <v>140</v>
      </c>
      <c r="FH15" s="246" t="s">
        <v>67</v>
      </c>
      <c r="FI15" s="247"/>
      <c r="FJ15" s="342" t="s">
        <v>88</v>
      </c>
      <c r="FK15" s="343"/>
      <c r="FL15" s="247"/>
      <c r="FM15" s="344" t="s">
        <v>90</v>
      </c>
      <c r="FN15" s="344"/>
      <c r="FO15" s="328" t="s">
        <v>69</v>
      </c>
      <c r="FP15" s="343"/>
      <c r="FQ15" s="245" t="s">
        <v>140</v>
      </c>
      <c r="FR15" s="246" t="s">
        <v>67</v>
      </c>
      <c r="FS15" s="247"/>
      <c r="FT15" s="342" t="s">
        <v>88</v>
      </c>
      <c r="FU15" s="343"/>
      <c r="FV15" s="247"/>
      <c r="FW15" s="344" t="s">
        <v>90</v>
      </c>
      <c r="FX15" s="344"/>
      <c r="FY15" s="328" t="s">
        <v>69</v>
      </c>
      <c r="FZ15" s="328"/>
      <c r="GA15" s="356" t="s">
        <v>143</v>
      </c>
      <c r="GB15" s="357"/>
      <c r="GC15" s="357"/>
      <c r="GD15" s="358"/>
    </row>
    <row r="16" spans="1:186" ht="18" customHeight="1">
      <c r="A16" s="336"/>
      <c r="B16" s="338" t="s">
        <v>129</v>
      </c>
      <c r="C16" s="249"/>
      <c r="D16" s="252"/>
      <c r="E16" s="253" t="s">
        <v>144</v>
      </c>
      <c r="F16" s="254"/>
      <c r="G16" s="253"/>
      <c r="H16" s="253" t="s">
        <v>144</v>
      </c>
      <c r="I16" s="249"/>
      <c r="J16" s="253" t="s">
        <v>137</v>
      </c>
      <c r="K16" s="251">
        <f aca="true" t="shared" si="0" ref="K16:K23">D16*F16*I16</f>
        <v>0</v>
      </c>
      <c r="L16" s="255" t="s">
        <v>72</v>
      </c>
      <c r="M16" s="249"/>
      <c r="N16" s="252"/>
      <c r="O16" s="253" t="s">
        <v>145</v>
      </c>
      <c r="P16" s="254"/>
      <c r="Q16" s="253"/>
      <c r="R16" s="253" t="s">
        <v>145</v>
      </c>
      <c r="S16" s="249"/>
      <c r="T16" s="253" t="s">
        <v>137</v>
      </c>
      <c r="U16" s="251">
        <f aca="true" t="shared" si="1" ref="U16:U23">N16*P16*S16</f>
        <v>0</v>
      </c>
      <c r="V16" s="255" t="s">
        <v>72</v>
      </c>
      <c r="W16" s="249"/>
      <c r="X16" s="252"/>
      <c r="Y16" s="253" t="s">
        <v>145</v>
      </c>
      <c r="Z16" s="254"/>
      <c r="AA16" s="253"/>
      <c r="AB16" s="253" t="s">
        <v>145</v>
      </c>
      <c r="AC16" s="249"/>
      <c r="AD16" s="253" t="s">
        <v>137</v>
      </c>
      <c r="AE16" s="251">
        <f aca="true" t="shared" si="2" ref="AE16:AE23">X16*Z16*AC16</f>
        <v>0</v>
      </c>
      <c r="AF16" s="255" t="s">
        <v>72</v>
      </c>
      <c r="AG16" s="336"/>
      <c r="AH16" s="338" t="s">
        <v>129</v>
      </c>
      <c r="AI16" s="249"/>
      <c r="AJ16" s="252"/>
      <c r="AK16" s="253" t="s">
        <v>144</v>
      </c>
      <c r="AL16" s="254"/>
      <c r="AM16" s="253"/>
      <c r="AN16" s="253" t="s">
        <v>144</v>
      </c>
      <c r="AO16" s="249"/>
      <c r="AP16" s="253" t="s">
        <v>137</v>
      </c>
      <c r="AQ16" s="251">
        <f aca="true" t="shared" si="3" ref="AQ16:AQ23">AJ16*AL16*AO16</f>
        <v>0</v>
      </c>
      <c r="AR16" s="255" t="s">
        <v>72</v>
      </c>
      <c r="AS16" s="249"/>
      <c r="AT16" s="252"/>
      <c r="AU16" s="253" t="s">
        <v>145</v>
      </c>
      <c r="AV16" s="254"/>
      <c r="AW16" s="253"/>
      <c r="AX16" s="253" t="s">
        <v>145</v>
      </c>
      <c r="AY16" s="249"/>
      <c r="AZ16" s="253" t="s">
        <v>137</v>
      </c>
      <c r="BA16" s="251">
        <f aca="true" t="shared" si="4" ref="BA16:BA23">AT16*AV16*AY16</f>
        <v>0</v>
      </c>
      <c r="BB16" s="255" t="s">
        <v>72</v>
      </c>
      <c r="BC16" s="249"/>
      <c r="BD16" s="252"/>
      <c r="BE16" s="253" t="s">
        <v>145</v>
      </c>
      <c r="BF16" s="254"/>
      <c r="BG16" s="253"/>
      <c r="BH16" s="253" t="s">
        <v>145</v>
      </c>
      <c r="BI16" s="249"/>
      <c r="BJ16" s="253" t="s">
        <v>137</v>
      </c>
      <c r="BK16" s="251">
        <f aca="true" t="shared" si="5" ref="BK16:BK23">BD16*BF16*BI16</f>
        <v>0</v>
      </c>
      <c r="BL16" s="255" t="s">
        <v>72</v>
      </c>
      <c r="BM16" s="336"/>
      <c r="BN16" s="338" t="s">
        <v>129</v>
      </c>
      <c r="BO16" s="249"/>
      <c r="BP16" s="252"/>
      <c r="BQ16" s="253" t="s">
        <v>144</v>
      </c>
      <c r="BR16" s="254"/>
      <c r="BS16" s="253"/>
      <c r="BT16" s="253" t="s">
        <v>144</v>
      </c>
      <c r="BU16" s="249"/>
      <c r="BV16" s="253" t="s">
        <v>137</v>
      </c>
      <c r="BW16" s="251">
        <f aca="true" t="shared" si="6" ref="BW16:BW23">BP16*BR16*BU16</f>
        <v>0</v>
      </c>
      <c r="BX16" s="255" t="s">
        <v>72</v>
      </c>
      <c r="BY16" s="249"/>
      <c r="BZ16" s="252"/>
      <c r="CA16" s="253" t="s">
        <v>145</v>
      </c>
      <c r="CB16" s="254"/>
      <c r="CC16" s="253"/>
      <c r="CD16" s="253" t="s">
        <v>145</v>
      </c>
      <c r="CE16" s="249"/>
      <c r="CF16" s="253" t="s">
        <v>137</v>
      </c>
      <c r="CG16" s="251">
        <f aca="true" t="shared" si="7" ref="CG16:CG23">BZ16*CB16*CE16</f>
        <v>0</v>
      </c>
      <c r="CH16" s="255" t="s">
        <v>72</v>
      </c>
      <c r="CI16" s="249"/>
      <c r="CJ16" s="252"/>
      <c r="CK16" s="253" t="s">
        <v>145</v>
      </c>
      <c r="CL16" s="254"/>
      <c r="CM16" s="253"/>
      <c r="CN16" s="253" t="s">
        <v>145</v>
      </c>
      <c r="CO16" s="249"/>
      <c r="CP16" s="253" t="s">
        <v>137</v>
      </c>
      <c r="CQ16" s="251">
        <f aca="true" t="shared" si="8" ref="CQ16:CQ23">CJ16*CL16*CO16</f>
        <v>0</v>
      </c>
      <c r="CR16" s="255" t="s">
        <v>72</v>
      </c>
      <c r="CS16" s="336"/>
      <c r="CT16" s="338" t="s">
        <v>129</v>
      </c>
      <c r="CU16" s="249"/>
      <c r="CV16" s="252"/>
      <c r="CW16" s="253" t="s">
        <v>144</v>
      </c>
      <c r="CX16" s="254"/>
      <c r="CY16" s="253"/>
      <c r="CZ16" s="253" t="s">
        <v>144</v>
      </c>
      <c r="DA16" s="249"/>
      <c r="DB16" s="253" t="s">
        <v>137</v>
      </c>
      <c r="DC16" s="251">
        <f aca="true" t="shared" si="9" ref="DC16:DC23">CV16*CX16*DA16</f>
        <v>0</v>
      </c>
      <c r="DD16" s="255" t="s">
        <v>72</v>
      </c>
      <c r="DE16" s="249"/>
      <c r="DF16" s="252"/>
      <c r="DG16" s="253" t="s">
        <v>145</v>
      </c>
      <c r="DH16" s="254"/>
      <c r="DI16" s="253"/>
      <c r="DJ16" s="253" t="s">
        <v>145</v>
      </c>
      <c r="DK16" s="249"/>
      <c r="DL16" s="253" t="s">
        <v>137</v>
      </c>
      <c r="DM16" s="251">
        <f aca="true" t="shared" si="10" ref="DM16:DM23">DF16*DH16*DK16</f>
        <v>0</v>
      </c>
      <c r="DN16" s="255" t="s">
        <v>72</v>
      </c>
      <c r="DO16" s="249"/>
      <c r="DP16" s="252"/>
      <c r="DQ16" s="253" t="s">
        <v>145</v>
      </c>
      <c r="DR16" s="254"/>
      <c r="DS16" s="253"/>
      <c r="DT16" s="253" t="s">
        <v>145</v>
      </c>
      <c r="DU16" s="249"/>
      <c r="DV16" s="253" t="s">
        <v>137</v>
      </c>
      <c r="DW16" s="251">
        <f aca="true" t="shared" si="11" ref="DW16:DW23">DP16*DR16*DU16</f>
        <v>0</v>
      </c>
      <c r="DX16" s="255" t="s">
        <v>72</v>
      </c>
      <c r="DY16" s="336"/>
      <c r="DZ16" s="338" t="s">
        <v>129</v>
      </c>
      <c r="EA16" s="249"/>
      <c r="EB16" s="252"/>
      <c r="EC16" s="253" t="s">
        <v>144</v>
      </c>
      <c r="ED16" s="254"/>
      <c r="EE16" s="253"/>
      <c r="EF16" s="253" t="s">
        <v>144</v>
      </c>
      <c r="EG16" s="249"/>
      <c r="EH16" s="253" t="s">
        <v>137</v>
      </c>
      <c r="EI16" s="251">
        <f aca="true" t="shared" si="12" ref="EI16:EI23">EB16*ED16*EG16</f>
        <v>0</v>
      </c>
      <c r="EJ16" s="255" t="s">
        <v>72</v>
      </c>
      <c r="EK16" s="249"/>
      <c r="EL16" s="252"/>
      <c r="EM16" s="253" t="s">
        <v>145</v>
      </c>
      <c r="EN16" s="254"/>
      <c r="EO16" s="253"/>
      <c r="EP16" s="253" t="s">
        <v>145</v>
      </c>
      <c r="EQ16" s="249"/>
      <c r="ER16" s="253" t="s">
        <v>137</v>
      </c>
      <c r="ES16" s="251">
        <f aca="true" t="shared" si="13" ref="ES16:ES23">EL16*EN16*EQ16</f>
        <v>0</v>
      </c>
      <c r="ET16" s="255" t="s">
        <v>72</v>
      </c>
      <c r="EU16" s="249"/>
      <c r="EV16" s="252"/>
      <c r="EW16" s="253" t="s">
        <v>145</v>
      </c>
      <c r="EX16" s="254"/>
      <c r="EY16" s="253"/>
      <c r="EZ16" s="253" t="s">
        <v>145</v>
      </c>
      <c r="FA16" s="249"/>
      <c r="FB16" s="253" t="s">
        <v>137</v>
      </c>
      <c r="FC16" s="251">
        <f aca="true" t="shared" si="14" ref="FC16:FC23">EV16*EX16*FA16</f>
        <v>0</v>
      </c>
      <c r="FD16" s="255" t="s">
        <v>72</v>
      </c>
      <c r="FE16" s="336"/>
      <c r="FF16" s="338" t="s">
        <v>129</v>
      </c>
      <c r="FG16" s="249"/>
      <c r="FH16" s="252"/>
      <c r="FI16" s="253" t="s">
        <v>144</v>
      </c>
      <c r="FJ16" s="254"/>
      <c r="FK16" s="253"/>
      <c r="FL16" s="253" t="s">
        <v>144</v>
      </c>
      <c r="FM16" s="249"/>
      <c r="FN16" s="253" t="s">
        <v>137</v>
      </c>
      <c r="FO16" s="251">
        <f aca="true" t="shared" si="15" ref="FO16:FO23">FH16*FJ16*FM16</f>
        <v>0</v>
      </c>
      <c r="FP16" s="255" t="s">
        <v>72</v>
      </c>
      <c r="FQ16" s="249"/>
      <c r="FR16" s="252"/>
      <c r="FS16" s="253" t="s">
        <v>145</v>
      </c>
      <c r="FT16" s="254"/>
      <c r="FU16" s="253"/>
      <c r="FV16" s="253" t="s">
        <v>145</v>
      </c>
      <c r="FW16" s="249"/>
      <c r="FX16" s="253" t="s">
        <v>137</v>
      </c>
      <c r="FY16" s="251">
        <f aca="true" t="shared" si="16" ref="FY16:FY23">FR16*FT16*FW16</f>
        <v>0</v>
      </c>
      <c r="FZ16" s="256" t="s">
        <v>72</v>
      </c>
      <c r="GA16" s="293" t="s">
        <v>129</v>
      </c>
      <c r="GB16" s="296">
        <f>SUM(FY16:FY18,FO16:FO18,FC16:FC18,ES16:ES18,EI16:EI18,DW16:DW18,DM16:DM18,DC16:DC18,CQ16:CQ18,CG16:CG18,BW16:BW18,BK16:BK18,BA16:BA18,AQ16:AQ18,AE16:AE18,U16:U18,K16:K18)</f>
        <v>0</v>
      </c>
      <c r="GC16" s="296"/>
      <c r="GD16" s="359" t="s">
        <v>72</v>
      </c>
    </row>
    <row r="17" spans="1:186" ht="18" customHeight="1">
      <c r="A17" s="336"/>
      <c r="B17" s="327"/>
      <c r="C17" s="257"/>
      <c r="D17" s="258"/>
      <c r="E17" s="259" t="s">
        <v>145</v>
      </c>
      <c r="F17" s="260"/>
      <c r="G17" s="259"/>
      <c r="H17" s="259" t="s">
        <v>145</v>
      </c>
      <c r="I17" s="257"/>
      <c r="J17" s="259" t="s">
        <v>137</v>
      </c>
      <c r="K17" s="261">
        <f t="shared" si="0"/>
        <v>0</v>
      </c>
      <c r="L17" s="262" t="s">
        <v>72</v>
      </c>
      <c r="M17" s="257"/>
      <c r="N17" s="258"/>
      <c r="O17" s="259" t="s">
        <v>145</v>
      </c>
      <c r="P17" s="260"/>
      <c r="Q17" s="259"/>
      <c r="R17" s="259" t="s">
        <v>145</v>
      </c>
      <c r="S17" s="257"/>
      <c r="T17" s="259" t="s">
        <v>137</v>
      </c>
      <c r="U17" s="261">
        <f t="shared" si="1"/>
        <v>0</v>
      </c>
      <c r="V17" s="262" t="s">
        <v>72</v>
      </c>
      <c r="W17" s="257"/>
      <c r="X17" s="258"/>
      <c r="Y17" s="259" t="s">
        <v>145</v>
      </c>
      <c r="Z17" s="260"/>
      <c r="AA17" s="259"/>
      <c r="AB17" s="259" t="s">
        <v>145</v>
      </c>
      <c r="AC17" s="257"/>
      <c r="AD17" s="259" t="s">
        <v>137</v>
      </c>
      <c r="AE17" s="261">
        <f t="shared" si="2"/>
        <v>0</v>
      </c>
      <c r="AF17" s="262" t="s">
        <v>72</v>
      </c>
      <c r="AG17" s="336"/>
      <c r="AH17" s="327"/>
      <c r="AI17" s="257"/>
      <c r="AJ17" s="258"/>
      <c r="AK17" s="259" t="s">
        <v>145</v>
      </c>
      <c r="AL17" s="260"/>
      <c r="AM17" s="259"/>
      <c r="AN17" s="259" t="s">
        <v>145</v>
      </c>
      <c r="AO17" s="257"/>
      <c r="AP17" s="259" t="s">
        <v>137</v>
      </c>
      <c r="AQ17" s="261">
        <f t="shared" si="3"/>
        <v>0</v>
      </c>
      <c r="AR17" s="262" t="s">
        <v>72</v>
      </c>
      <c r="AS17" s="257"/>
      <c r="AT17" s="258"/>
      <c r="AU17" s="259" t="s">
        <v>145</v>
      </c>
      <c r="AV17" s="260"/>
      <c r="AW17" s="259"/>
      <c r="AX17" s="259" t="s">
        <v>145</v>
      </c>
      <c r="AY17" s="257"/>
      <c r="AZ17" s="259" t="s">
        <v>137</v>
      </c>
      <c r="BA17" s="261">
        <f t="shared" si="4"/>
        <v>0</v>
      </c>
      <c r="BB17" s="262" t="s">
        <v>72</v>
      </c>
      <c r="BC17" s="257"/>
      <c r="BD17" s="258"/>
      <c r="BE17" s="259" t="s">
        <v>145</v>
      </c>
      <c r="BF17" s="260"/>
      <c r="BG17" s="259"/>
      <c r="BH17" s="259" t="s">
        <v>145</v>
      </c>
      <c r="BI17" s="257"/>
      <c r="BJ17" s="259" t="s">
        <v>137</v>
      </c>
      <c r="BK17" s="261">
        <f t="shared" si="5"/>
        <v>0</v>
      </c>
      <c r="BL17" s="262" t="s">
        <v>72</v>
      </c>
      <c r="BM17" s="336"/>
      <c r="BN17" s="327"/>
      <c r="BO17" s="257"/>
      <c r="BP17" s="258"/>
      <c r="BQ17" s="259" t="s">
        <v>145</v>
      </c>
      <c r="BR17" s="260"/>
      <c r="BS17" s="259"/>
      <c r="BT17" s="259" t="s">
        <v>145</v>
      </c>
      <c r="BU17" s="257"/>
      <c r="BV17" s="259" t="s">
        <v>137</v>
      </c>
      <c r="BW17" s="261">
        <f t="shared" si="6"/>
        <v>0</v>
      </c>
      <c r="BX17" s="262" t="s">
        <v>72</v>
      </c>
      <c r="BY17" s="257"/>
      <c r="BZ17" s="258"/>
      <c r="CA17" s="259" t="s">
        <v>145</v>
      </c>
      <c r="CB17" s="260"/>
      <c r="CC17" s="259"/>
      <c r="CD17" s="259" t="s">
        <v>145</v>
      </c>
      <c r="CE17" s="257"/>
      <c r="CF17" s="259" t="s">
        <v>137</v>
      </c>
      <c r="CG17" s="261">
        <f t="shared" si="7"/>
        <v>0</v>
      </c>
      <c r="CH17" s="262" t="s">
        <v>72</v>
      </c>
      <c r="CI17" s="257"/>
      <c r="CJ17" s="258"/>
      <c r="CK17" s="259" t="s">
        <v>145</v>
      </c>
      <c r="CL17" s="260"/>
      <c r="CM17" s="259"/>
      <c r="CN17" s="259" t="s">
        <v>145</v>
      </c>
      <c r="CO17" s="257"/>
      <c r="CP17" s="259" t="s">
        <v>137</v>
      </c>
      <c r="CQ17" s="261">
        <f t="shared" si="8"/>
        <v>0</v>
      </c>
      <c r="CR17" s="262" t="s">
        <v>72</v>
      </c>
      <c r="CS17" s="336"/>
      <c r="CT17" s="327"/>
      <c r="CU17" s="257"/>
      <c r="CV17" s="258"/>
      <c r="CW17" s="259" t="s">
        <v>145</v>
      </c>
      <c r="CX17" s="260"/>
      <c r="CY17" s="259"/>
      <c r="CZ17" s="259" t="s">
        <v>145</v>
      </c>
      <c r="DA17" s="257"/>
      <c r="DB17" s="259" t="s">
        <v>137</v>
      </c>
      <c r="DC17" s="261">
        <f t="shared" si="9"/>
        <v>0</v>
      </c>
      <c r="DD17" s="262" t="s">
        <v>72</v>
      </c>
      <c r="DE17" s="257"/>
      <c r="DF17" s="258"/>
      <c r="DG17" s="259" t="s">
        <v>145</v>
      </c>
      <c r="DH17" s="260"/>
      <c r="DI17" s="259"/>
      <c r="DJ17" s="259" t="s">
        <v>145</v>
      </c>
      <c r="DK17" s="257"/>
      <c r="DL17" s="259" t="s">
        <v>137</v>
      </c>
      <c r="DM17" s="261">
        <f t="shared" si="10"/>
        <v>0</v>
      </c>
      <c r="DN17" s="262" t="s">
        <v>72</v>
      </c>
      <c r="DO17" s="257"/>
      <c r="DP17" s="258"/>
      <c r="DQ17" s="259" t="s">
        <v>145</v>
      </c>
      <c r="DR17" s="260"/>
      <c r="DS17" s="259"/>
      <c r="DT17" s="259" t="s">
        <v>145</v>
      </c>
      <c r="DU17" s="257"/>
      <c r="DV17" s="259" t="s">
        <v>137</v>
      </c>
      <c r="DW17" s="261">
        <f t="shared" si="11"/>
        <v>0</v>
      </c>
      <c r="DX17" s="262" t="s">
        <v>72</v>
      </c>
      <c r="DY17" s="336"/>
      <c r="DZ17" s="327"/>
      <c r="EA17" s="257"/>
      <c r="EB17" s="258"/>
      <c r="EC17" s="259" t="s">
        <v>145</v>
      </c>
      <c r="ED17" s="260"/>
      <c r="EE17" s="259"/>
      <c r="EF17" s="259" t="s">
        <v>145</v>
      </c>
      <c r="EG17" s="257"/>
      <c r="EH17" s="259" t="s">
        <v>137</v>
      </c>
      <c r="EI17" s="261">
        <f t="shared" si="12"/>
        <v>0</v>
      </c>
      <c r="EJ17" s="262" t="s">
        <v>72</v>
      </c>
      <c r="EK17" s="257"/>
      <c r="EL17" s="258"/>
      <c r="EM17" s="259" t="s">
        <v>145</v>
      </c>
      <c r="EN17" s="260"/>
      <c r="EO17" s="259"/>
      <c r="EP17" s="259" t="s">
        <v>145</v>
      </c>
      <c r="EQ17" s="257"/>
      <c r="ER17" s="259" t="s">
        <v>137</v>
      </c>
      <c r="ES17" s="261">
        <f t="shared" si="13"/>
        <v>0</v>
      </c>
      <c r="ET17" s="262" t="s">
        <v>72</v>
      </c>
      <c r="EU17" s="257"/>
      <c r="EV17" s="258"/>
      <c r="EW17" s="259" t="s">
        <v>145</v>
      </c>
      <c r="EX17" s="260"/>
      <c r="EY17" s="259"/>
      <c r="EZ17" s="259" t="s">
        <v>145</v>
      </c>
      <c r="FA17" s="257"/>
      <c r="FB17" s="259" t="s">
        <v>137</v>
      </c>
      <c r="FC17" s="261">
        <f t="shared" si="14"/>
        <v>0</v>
      </c>
      <c r="FD17" s="262" t="s">
        <v>72</v>
      </c>
      <c r="FE17" s="336"/>
      <c r="FF17" s="327"/>
      <c r="FG17" s="257"/>
      <c r="FH17" s="258"/>
      <c r="FI17" s="259" t="s">
        <v>145</v>
      </c>
      <c r="FJ17" s="260"/>
      <c r="FK17" s="259"/>
      <c r="FL17" s="259" t="s">
        <v>145</v>
      </c>
      <c r="FM17" s="257"/>
      <c r="FN17" s="259" t="s">
        <v>137</v>
      </c>
      <c r="FO17" s="261">
        <f t="shared" si="15"/>
        <v>0</v>
      </c>
      <c r="FP17" s="262" t="s">
        <v>72</v>
      </c>
      <c r="FQ17" s="257"/>
      <c r="FR17" s="258"/>
      <c r="FS17" s="259" t="s">
        <v>145</v>
      </c>
      <c r="FT17" s="260"/>
      <c r="FU17" s="259"/>
      <c r="FV17" s="259" t="s">
        <v>145</v>
      </c>
      <c r="FW17" s="257"/>
      <c r="FX17" s="259" t="s">
        <v>137</v>
      </c>
      <c r="FY17" s="261">
        <f t="shared" si="16"/>
        <v>0</v>
      </c>
      <c r="FZ17" s="263" t="s">
        <v>72</v>
      </c>
      <c r="GA17" s="294"/>
      <c r="GB17" s="264"/>
      <c r="GC17" s="264"/>
      <c r="GD17" s="360"/>
    </row>
    <row r="18" spans="1:186" ht="18" customHeight="1">
      <c r="A18" s="336"/>
      <c r="B18" s="339"/>
      <c r="C18" s="267"/>
      <c r="D18" s="268"/>
      <c r="E18" s="269" t="s">
        <v>145</v>
      </c>
      <c r="F18" s="270"/>
      <c r="G18" s="269"/>
      <c r="H18" s="269" t="s">
        <v>145</v>
      </c>
      <c r="I18" s="267"/>
      <c r="J18" s="269" t="s">
        <v>137</v>
      </c>
      <c r="K18" s="230">
        <f t="shared" si="0"/>
        <v>0</v>
      </c>
      <c r="L18" s="271" t="s">
        <v>72</v>
      </c>
      <c r="M18" s="267"/>
      <c r="N18" s="268"/>
      <c r="O18" s="269" t="s">
        <v>145</v>
      </c>
      <c r="P18" s="270"/>
      <c r="Q18" s="269"/>
      <c r="R18" s="269" t="s">
        <v>145</v>
      </c>
      <c r="S18" s="267"/>
      <c r="T18" s="269" t="s">
        <v>137</v>
      </c>
      <c r="U18" s="230">
        <f t="shared" si="1"/>
        <v>0</v>
      </c>
      <c r="V18" s="271" t="s">
        <v>72</v>
      </c>
      <c r="W18" s="267"/>
      <c r="X18" s="268"/>
      <c r="Y18" s="269" t="s">
        <v>145</v>
      </c>
      <c r="Z18" s="270"/>
      <c r="AA18" s="269"/>
      <c r="AB18" s="269" t="s">
        <v>145</v>
      </c>
      <c r="AC18" s="267"/>
      <c r="AD18" s="269" t="s">
        <v>137</v>
      </c>
      <c r="AE18" s="230">
        <f t="shared" si="2"/>
        <v>0</v>
      </c>
      <c r="AF18" s="271" t="s">
        <v>72</v>
      </c>
      <c r="AG18" s="336"/>
      <c r="AH18" s="339"/>
      <c r="AI18" s="267"/>
      <c r="AJ18" s="268"/>
      <c r="AK18" s="269" t="s">
        <v>145</v>
      </c>
      <c r="AL18" s="270"/>
      <c r="AM18" s="269"/>
      <c r="AN18" s="269" t="s">
        <v>145</v>
      </c>
      <c r="AO18" s="267"/>
      <c r="AP18" s="269" t="s">
        <v>137</v>
      </c>
      <c r="AQ18" s="230">
        <f t="shared" si="3"/>
        <v>0</v>
      </c>
      <c r="AR18" s="271" t="s">
        <v>72</v>
      </c>
      <c r="AS18" s="267"/>
      <c r="AT18" s="268"/>
      <c r="AU18" s="269" t="s">
        <v>145</v>
      </c>
      <c r="AV18" s="270"/>
      <c r="AW18" s="269"/>
      <c r="AX18" s="269" t="s">
        <v>145</v>
      </c>
      <c r="AY18" s="267"/>
      <c r="AZ18" s="269" t="s">
        <v>137</v>
      </c>
      <c r="BA18" s="230">
        <f t="shared" si="4"/>
        <v>0</v>
      </c>
      <c r="BB18" s="271" t="s">
        <v>72</v>
      </c>
      <c r="BC18" s="267"/>
      <c r="BD18" s="268"/>
      <c r="BE18" s="269" t="s">
        <v>145</v>
      </c>
      <c r="BF18" s="270"/>
      <c r="BG18" s="269"/>
      <c r="BH18" s="269" t="s">
        <v>145</v>
      </c>
      <c r="BI18" s="267"/>
      <c r="BJ18" s="269" t="s">
        <v>137</v>
      </c>
      <c r="BK18" s="230">
        <f t="shared" si="5"/>
        <v>0</v>
      </c>
      <c r="BL18" s="271" t="s">
        <v>72</v>
      </c>
      <c r="BM18" s="336"/>
      <c r="BN18" s="339"/>
      <c r="BO18" s="267"/>
      <c r="BP18" s="268"/>
      <c r="BQ18" s="269" t="s">
        <v>145</v>
      </c>
      <c r="BR18" s="270"/>
      <c r="BS18" s="269"/>
      <c r="BT18" s="269" t="s">
        <v>145</v>
      </c>
      <c r="BU18" s="267"/>
      <c r="BV18" s="269" t="s">
        <v>137</v>
      </c>
      <c r="BW18" s="230">
        <f t="shared" si="6"/>
        <v>0</v>
      </c>
      <c r="BX18" s="271" t="s">
        <v>72</v>
      </c>
      <c r="BY18" s="267"/>
      <c r="BZ18" s="268"/>
      <c r="CA18" s="269" t="s">
        <v>145</v>
      </c>
      <c r="CB18" s="270"/>
      <c r="CC18" s="269"/>
      <c r="CD18" s="269" t="s">
        <v>145</v>
      </c>
      <c r="CE18" s="267"/>
      <c r="CF18" s="269" t="s">
        <v>137</v>
      </c>
      <c r="CG18" s="230">
        <f t="shared" si="7"/>
        <v>0</v>
      </c>
      <c r="CH18" s="271" t="s">
        <v>72</v>
      </c>
      <c r="CI18" s="267"/>
      <c r="CJ18" s="268"/>
      <c r="CK18" s="269" t="s">
        <v>145</v>
      </c>
      <c r="CL18" s="270"/>
      <c r="CM18" s="269"/>
      <c r="CN18" s="269" t="s">
        <v>145</v>
      </c>
      <c r="CO18" s="267"/>
      <c r="CP18" s="269" t="s">
        <v>137</v>
      </c>
      <c r="CQ18" s="230">
        <f t="shared" si="8"/>
        <v>0</v>
      </c>
      <c r="CR18" s="271" t="s">
        <v>72</v>
      </c>
      <c r="CS18" s="336"/>
      <c r="CT18" s="339"/>
      <c r="CU18" s="267"/>
      <c r="CV18" s="268"/>
      <c r="CW18" s="269" t="s">
        <v>145</v>
      </c>
      <c r="CX18" s="270"/>
      <c r="CY18" s="269"/>
      <c r="CZ18" s="269" t="s">
        <v>145</v>
      </c>
      <c r="DA18" s="267"/>
      <c r="DB18" s="269" t="s">
        <v>137</v>
      </c>
      <c r="DC18" s="230">
        <f t="shared" si="9"/>
        <v>0</v>
      </c>
      <c r="DD18" s="271" t="s">
        <v>72</v>
      </c>
      <c r="DE18" s="267"/>
      <c r="DF18" s="268"/>
      <c r="DG18" s="269" t="s">
        <v>145</v>
      </c>
      <c r="DH18" s="270"/>
      <c r="DI18" s="269"/>
      <c r="DJ18" s="269" t="s">
        <v>145</v>
      </c>
      <c r="DK18" s="267"/>
      <c r="DL18" s="269" t="s">
        <v>137</v>
      </c>
      <c r="DM18" s="230">
        <f t="shared" si="10"/>
        <v>0</v>
      </c>
      <c r="DN18" s="271" t="s">
        <v>72</v>
      </c>
      <c r="DO18" s="267"/>
      <c r="DP18" s="268"/>
      <c r="DQ18" s="269" t="s">
        <v>145</v>
      </c>
      <c r="DR18" s="270"/>
      <c r="DS18" s="269"/>
      <c r="DT18" s="269" t="s">
        <v>145</v>
      </c>
      <c r="DU18" s="267"/>
      <c r="DV18" s="269" t="s">
        <v>137</v>
      </c>
      <c r="DW18" s="230">
        <f t="shared" si="11"/>
        <v>0</v>
      </c>
      <c r="DX18" s="271" t="s">
        <v>72</v>
      </c>
      <c r="DY18" s="336"/>
      <c r="DZ18" s="339"/>
      <c r="EA18" s="267"/>
      <c r="EB18" s="268"/>
      <c r="EC18" s="269" t="s">
        <v>145</v>
      </c>
      <c r="ED18" s="270"/>
      <c r="EE18" s="269"/>
      <c r="EF18" s="269" t="s">
        <v>145</v>
      </c>
      <c r="EG18" s="267"/>
      <c r="EH18" s="269" t="s">
        <v>137</v>
      </c>
      <c r="EI18" s="230">
        <f t="shared" si="12"/>
        <v>0</v>
      </c>
      <c r="EJ18" s="271" t="s">
        <v>72</v>
      </c>
      <c r="EK18" s="267"/>
      <c r="EL18" s="268"/>
      <c r="EM18" s="269" t="s">
        <v>145</v>
      </c>
      <c r="EN18" s="270"/>
      <c r="EO18" s="269"/>
      <c r="EP18" s="269" t="s">
        <v>145</v>
      </c>
      <c r="EQ18" s="267"/>
      <c r="ER18" s="269" t="s">
        <v>137</v>
      </c>
      <c r="ES18" s="230">
        <f t="shared" si="13"/>
        <v>0</v>
      </c>
      <c r="ET18" s="271" t="s">
        <v>72</v>
      </c>
      <c r="EU18" s="267"/>
      <c r="EV18" s="268"/>
      <c r="EW18" s="269" t="s">
        <v>145</v>
      </c>
      <c r="EX18" s="270"/>
      <c r="EY18" s="269"/>
      <c r="EZ18" s="269" t="s">
        <v>145</v>
      </c>
      <c r="FA18" s="267"/>
      <c r="FB18" s="269" t="s">
        <v>137</v>
      </c>
      <c r="FC18" s="230">
        <f t="shared" si="14"/>
        <v>0</v>
      </c>
      <c r="FD18" s="271" t="s">
        <v>72</v>
      </c>
      <c r="FE18" s="336"/>
      <c r="FF18" s="339"/>
      <c r="FG18" s="267"/>
      <c r="FH18" s="268"/>
      <c r="FI18" s="269" t="s">
        <v>145</v>
      </c>
      <c r="FJ18" s="270"/>
      <c r="FK18" s="269"/>
      <c r="FL18" s="269" t="s">
        <v>145</v>
      </c>
      <c r="FM18" s="267"/>
      <c r="FN18" s="269" t="s">
        <v>137</v>
      </c>
      <c r="FO18" s="230">
        <f t="shared" si="15"/>
        <v>0</v>
      </c>
      <c r="FP18" s="271" t="s">
        <v>72</v>
      </c>
      <c r="FQ18" s="267"/>
      <c r="FR18" s="268"/>
      <c r="FS18" s="269" t="s">
        <v>145</v>
      </c>
      <c r="FT18" s="270"/>
      <c r="FU18" s="269"/>
      <c r="FV18" s="269" t="s">
        <v>145</v>
      </c>
      <c r="FW18" s="267"/>
      <c r="FX18" s="269" t="s">
        <v>137</v>
      </c>
      <c r="FY18" s="230">
        <f t="shared" si="16"/>
        <v>0</v>
      </c>
      <c r="FZ18" s="272" t="s">
        <v>72</v>
      </c>
      <c r="GA18" s="295"/>
      <c r="GB18" s="265"/>
      <c r="GC18" s="265"/>
      <c r="GD18" s="361"/>
    </row>
    <row r="19" spans="1:186" ht="18" customHeight="1">
      <c r="A19" s="336"/>
      <c r="B19" s="338" t="s">
        <v>97</v>
      </c>
      <c r="C19" s="249"/>
      <c r="D19" s="252"/>
      <c r="E19" s="253" t="s">
        <v>146</v>
      </c>
      <c r="F19" s="254"/>
      <c r="G19" s="253"/>
      <c r="H19" s="253" t="s">
        <v>146</v>
      </c>
      <c r="I19" s="249"/>
      <c r="J19" s="253" t="s">
        <v>137</v>
      </c>
      <c r="K19" s="251">
        <f t="shared" si="0"/>
        <v>0</v>
      </c>
      <c r="L19" s="255" t="s">
        <v>72</v>
      </c>
      <c r="M19" s="249"/>
      <c r="N19" s="252"/>
      <c r="O19" s="253" t="s">
        <v>145</v>
      </c>
      <c r="P19" s="254"/>
      <c r="Q19" s="253"/>
      <c r="R19" s="253" t="s">
        <v>145</v>
      </c>
      <c r="S19" s="249"/>
      <c r="T19" s="253" t="s">
        <v>137</v>
      </c>
      <c r="U19" s="251">
        <f t="shared" si="1"/>
        <v>0</v>
      </c>
      <c r="V19" s="255" t="s">
        <v>72</v>
      </c>
      <c r="W19" s="249"/>
      <c r="X19" s="252"/>
      <c r="Y19" s="253" t="s">
        <v>145</v>
      </c>
      <c r="Z19" s="254"/>
      <c r="AA19" s="253"/>
      <c r="AB19" s="253" t="s">
        <v>145</v>
      </c>
      <c r="AC19" s="249"/>
      <c r="AD19" s="253" t="s">
        <v>137</v>
      </c>
      <c r="AE19" s="251">
        <f t="shared" si="2"/>
        <v>0</v>
      </c>
      <c r="AF19" s="255" t="s">
        <v>72</v>
      </c>
      <c r="AG19" s="336"/>
      <c r="AH19" s="338" t="s">
        <v>97</v>
      </c>
      <c r="AI19" s="249"/>
      <c r="AJ19" s="252"/>
      <c r="AK19" s="253" t="s">
        <v>146</v>
      </c>
      <c r="AL19" s="254"/>
      <c r="AM19" s="253"/>
      <c r="AN19" s="253" t="s">
        <v>146</v>
      </c>
      <c r="AO19" s="249"/>
      <c r="AP19" s="253" t="s">
        <v>137</v>
      </c>
      <c r="AQ19" s="251">
        <f t="shared" si="3"/>
        <v>0</v>
      </c>
      <c r="AR19" s="255" t="s">
        <v>72</v>
      </c>
      <c r="AS19" s="249"/>
      <c r="AT19" s="252"/>
      <c r="AU19" s="253" t="s">
        <v>145</v>
      </c>
      <c r="AV19" s="254"/>
      <c r="AW19" s="253"/>
      <c r="AX19" s="253" t="s">
        <v>145</v>
      </c>
      <c r="AY19" s="249"/>
      <c r="AZ19" s="253" t="s">
        <v>137</v>
      </c>
      <c r="BA19" s="251">
        <f t="shared" si="4"/>
        <v>0</v>
      </c>
      <c r="BB19" s="255" t="s">
        <v>72</v>
      </c>
      <c r="BC19" s="249"/>
      <c r="BD19" s="252"/>
      <c r="BE19" s="253" t="s">
        <v>145</v>
      </c>
      <c r="BF19" s="254"/>
      <c r="BG19" s="253"/>
      <c r="BH19" s="253" t="s">
        <v>145</v>
      </c>
      <c r="BI19" s="249"/>
      <c r="BJ19" s="253" t="s">
        <v>137</v>
      </c>
      <c r="BK19" s="251">
        <f t="shared" si="5"/>
        <v>0</v>
      </c>
      <c r="BL19" s="255" t="s">
        <v>72</v>
      </c>
      <c r="BM19" s="336"/>
      <c r="BN19" s="338" t="s">
        <v>97</v>
      </c>
      <c r="BO19" s="249"/>
      <c r="BP19" s="252"/>
      <c r="BQ19" s="253" t="s">
        <v>146</v>
      </c>
      <c r="BR19" s="254"/>
      <c r="BS19" s="253"/>
      <c r="BT19" s="253" t="s">
        <v>146</v>
      </c>
      <c r="BU19" s="249"/>
      <c r="BV19" s="253" t="s">
        <v>137</v>
      </c>
      <c r="BW19" s="251">
        <f t="shared" si="6"/>
        <v>0</v>
      </c>
      <c r="BX19" s="255" t="s">
        <v>72</v>
      </c>
      <c r="BY19" s="249"/>
      <c r="BZ19" s="252"/>
      <c r="CA19" s="253" t="s">
        <v>145</v>
      </c>
      <c r="CB19" s="254"/>
      <c r="CC19" s="253"/>
      <c r="CD19" s="253" t="s">
        <v>145</v>
      </c>
      <c r="CE19" s="249"/>
      <c r="CF19" s="253" t="s">
        <v>137</v>
      </c>
      <c r="CG19" s="251">
        <f t="shared" si="7"/>
        <v>0</v>
      </c>
      <c r="CH19" s="255" t="s">
        <v>72</v>
      </c>
      <c r="CI19" s="249"/>
      <c r="CJ19" s="252"/>
      <c r="CK19" s="253" t="s">
        <v>145</v>
      </c>
      <c r="CL19" s="254"/>
      <c r="CM19" s="253"/>
      <c r="CN19" s="253" t="s">
        <v>145</v>
      </c>
      <c r="CO19" s="249"/>
      <c r="CP19" s="253" t="s">
        <v>137</v>
      </c>
      <c r="CQ19" s="251">
        <f t="shared" si="8"/>
        <v>0</v>
      </c>
      <c r="CR19" s="255" t="s">
        <v>72</v>
      </c>
      <c r="CS19" s="336"/>
      <c r="CT19" s="338" t="s">
        <v>97</v>
      </c>
      <c r="CU19" s="249"/>
      <c r="CV19" s="252"/>
      <c r="CW19" s="253" t="s">
        <v>146</v>
      </c>
      <c r="CX19" s="254"/>
      <c r="CY19" s="253"/>
      <c r="CZ19" s="253" t="s">
        <v>146</v>
      </c>
      <c r="DA19" s="249"/>
      <c r="DB19" s="253" t="s">
        <v>137</v>
      </c>
      <c r="DC19" s="251">
        <f t="shared" si="9"/>
        <v>0</v>
      </c>
      <c r="DD19" s="255" t="s">
        <v>72</v>
      </c>
      <c r="DE19" s="249"/>
      <c r="DF19" s="252"/>
      <c r="DG19" s="253" t="s">
        <v>145</v>
      </c>
      <c r="DH19" s="254"/>
      <c r="DI19" s="253"/>
      <c r="DJ19" s="253" t="s">
        <v>145</v>
      </c>
      <c r="DK19" s="249"/>
      <c r="DL19" s="253" t="s">
        <v>137</v>
      </c>
      <c r="DM19" s="251">
        <f t="shared" si="10"/>
        <v>0</v>
      </c>
      <c r="DN19" s="255" t="s">
        <v>72</v>
      </c>
      <c r="DO19" s="249"/>
      <c r="DP19" s="252"/>
      <c r="DQ19" s="253" t="s">
        <v>145</v>
      </c>
      <c r="DR19" s="254"/>
      <c r="DS19" s="253"/>
      <c r="DT19" s="253" t="s">
        <v>145</v>
      </c>
      <c r="DU19" s="249"/>
      <c r="DV19" s="253" t="s">
        <v>137</v>
      </c>
      <c r="DW19" s="251">
        <f t="shared" si="11"/>
        <v>0</v>
      </c>
      <c r="DX19" s="255" t="s">
        <v>72</v>
      </c>
      <c r="DY19" s="336"/>
      <c r="DZ19" s="338" t="s">
        <v>97</v>
      </c>
      <c r="EA19" s="249"/>
      <c r="EB19" s="252"/>
      <c r="EC19" s="253" t="s">
        <v>146</v>
      </c>
      <c r="ED19" s="254"/>
      <c r="EE19" s="253"/>
      <c r="EF19" s="253" t="s">
        <v>146</v>
      </c>
      <c r="EG19" s="249"/>
      <c r="EH19" s="253" t="s">
        <v>137</v>
      </c>
      <c r="EI19" s="251">
        <f t="shared" si="12"/>
        <v>0</v>
      </c>
      <c r="EJ19" s="255" t="s">
        <v>72</v>
      </c>
      <c r="EK19" s="249"/>
      <c r="EL19" s="252"/>
      <c r="EM19" s="253" t="s">
        <v>145</v>
      </c>
      <c r="EN19" s="254"/>
      <c r="EO19" s="253"/>
      <c r="EP19" s="253" t="s">
        <v>145</v>
      </c>
      <c r="EQ19" s="249"/>
      <c r="ER19" s="253" t="s">
        <v>137</v>
      </c>
      <c r="ES19" s="251">
        <f t="shared" si="13"/>
        <v>0</v>
      </c>
      <c r="ET19" s="255" t="s">
        <v>72</v>
      </c>
      <c r="EU19" s="249"/>
      <c r="EV19" s="252"/>
      <c r="EW19" s="253" t="s">
        <v>145</v>
      </c>
      <c r="EX19" s="254"/>
      <c r="EY19" s="253"/>
      <c r="EZ19" s="253" t="s">
        <v>145</v>
      </c>
      <c r="FA19" s="249"/>
      <c r="FB19" s="253" t="s">
        <v>137</v>
      </c>
      <c r="FC19" s="251">
        <f t="shared" si="14"/>
        <v>0</v>
      </c>
      <c r="FD19" s="255" t="s">
        <v>72</v>
      </c>
      <c r="FE19" s="336"/>
      <c r="FF19" s="338" t="s">
        <v>97</v>
      </c>
      <c r="FG19" s="249"/>
      <c r="FH19" s="252"/>
      <c r="FI19" s="253" t="s">
        <v>146</v>
      </c>
      <c r="FJ19" s="254"/>
      <c r="FK19" s="253"/>
      <c r="FL19" s="253" t="s">
        <v>146</v>
      </c>
      <c r="FM19" s="249"/>
      <c r="FN19" s="253" t="s">
        <v>137</v>
      </c>
      <c r="FO19" s="251">
        <f t="shared" si="15"/>
        <v>0</v>
      </c>
      <c r="FP19" s="255" t="s">
        <v>72</v>
      </c>
      <c r="FQ19" s="249"/>
      <c r="FR19" s="252"/>
      <c r="FS19" s="253" t="s">
        <v>145</v>
      </c>
      <c r="FT19" s="254"/>
      <c r="FU19" s="253"/>
      <c r="FV19" s="253" t="s">
        <v>145</v>
      </c>
      <c r="FW19" s="249"/>
      <c r="FX19" s="253" t="s">
        <v>137</v>
      </c>
      <c r="FY19" s="251">
        <f t="shared" si="16"/>
        <v>0</v>
      </c>
      <c r="FZ19" s="256" t="s">
        <v>72</v>
      </c>
      <c r="GA19" s="293" t="s">
        <v>97</v>
      </c>
      <c r="GB19" s="296">
        <f>SUM(FY19:FY22,FO19:FO22,FC19:FC22,ES19:ES22,EI19:EI22,DW19:DW22,DM19:DM22,DC19:DC22,CQ19:CQ22,CG19:CG22,BW19:BW22,BK19:BK22,BA19:BA22,AQ19:AQ22,AE19:AE22,U19:U22,K19:K22)</f>
        <v>0</v>
      </c>
      <c r="GC19" s="296"/>
      <c r="GD19" s="359" t="s">
        <v>72</v>
      </c>
    </row>
    <row r="20" spans="1:186" ht="18" customHeight="1">
      <c r="A20" s="336"/>
      <c r="B20" s="327"/>
      <c r="C20" s="257"/>
      <c r="D20" s="258"/>
      <c r="E20" s="259" t="s">
        <v>145</v>
      </c>
      <c r="F20" s="260"/>
      <c r="G20" s="259"/>
      <c r="H20" s="259" t="s">
        <v>145</v>
      </c>
      <c r="I20" s="257"/>
      <c r="J20" s="259" t="s">
        <v>137</v>
      </c>
      <c r="K20" s="261">
        <f t="shared" si="0"/>
        <v>0</v>
      </c>
      <c r="L20" s="262" t="s">
        <v>72</v>
      </c>
      <c r="M20" s="257"/>
      <c r="N20" s="258"/>
      <c r="O20" s="259" t="s">
        <v>145</v>
      </c>
      <c r="P20" s="260"/>
      <c r="Q20" s="259"/>
      <c r="R20" s="259" t="s">
        <v>145</v>
      </c>
      <c r="S20" s="257"/>
      <c r="T20" s="259" t="s">
        <v>137</v>
      </c>
      <c r="U20" s="261">
        <f t="shared" si="1"/>
        <v>0</v>
      </c>
      <c r="V20" s="262" t="s">
        <v>72</v>
      </c>
      <c r="W20" s="257"/>
      <c r="X20" s="258"/>
      <c r="Y20" s="259" t="s">
        <v>145</v>
      </c>
      <c r="Z20" s="260"/>
      <c r="AA20" s="259"/>
      <c r="AB20" s="259" t="s">
        <v>145</v>
      </c>
      <c r="AC20" s="257"/>
      <c r="AD20" s="259" t="s">
        <v>137</v>
      </c>
      <c r="AE20" s="261">
        <f t="shared" si="2"/>
        <v>0</v>
      </c>
      <c r="AF20" s="262" t="s">
        <v>72</v>
      </c>
      <c r="AG20" s="336"/>
      <c r="AH20" s="327"/>
      <c r="AI20" s="257"/>
      <c r="AJ20" s="258"/>
      <c r="AK20" s="259" t="s">
        <v>145</v>
      </c>
      <c r="AL20" s="260"/>
      <c r="AM20" s="259"/>
      <c r="AN20" s="259" t="s">
        <v>145</v>
      </c>
      <c r="AO20" s="257"/>
      <c r="AP20" s="259" t="s">
        <v>137</v>
      </c>
      <c r="AQ20" s="261">
        <f t="shared" si="3"/>
        <v>0</v>
      </c>
      <c r="AR20" s="262" t="s">
        <v>72</v>
      </c>
      <c r="AS20" s="257"/>
      <c r="AT20" s="258"/>
      <c r="AU20" s="259" t="s">
        <v>145</v>
      </c>
      <c r="AV20" s="260"/>
      <c r="AW20" s="259"/>
      <c r="AX20" s="259" t="s">
        <v>145</v>
      </c>
      <c r="AY20" s="257"/>
      <c r="AZ20" s="259" t="s">
        <v>137</v>
      </c>
      <c r="BA20" s="261">
        <f t="shared" si="4"/>
        <v>0</v>
      </c>
      <c r="BB20" s="262" t="s">
        <v>72</v>
      </c>
      <c r="BC20" s="257"/>
      <c r="BD20" s="258"/>
      <c r="BE20" s="259" t="s">
        <v>145</v>
      </c>
      <c r="BF20" s="260"/>
      <c r="BG20" s="259"/>
      <c r="BH20" s="259" t="s">
        <v>145</v>
      </c>
      <c r="BI20" s="257"/>
      <c r="BJ20" s="259" t="s">
        <v>137</v>
      </c>
      <c r="BK20" s="261">
        <f t="shared" si="5"/>
        <v>0</v>
      </c>
      <c r="BL20" s="262" t="s">
        <v>72</v>
      </c>
      <c r="BM20" s="336"/>
      <c r="BN20" s="327"/>
      <c r="BO20" s="257"/>
      <c r="BP20" s="258"/>
      <c r="BQ20" s="259" t="s">
        <v>145</v>
      </c>
      <c r="BR20" s="260"/>
      <c r="BS20" s="259"/>
      <c r="BT20" s="259" t="s">
        <v>145</v>
      </c>
      <c r="BU20" s="257"/>
      <c r="BV20" s="259" t="s">
        <v>137</v>
      </c>
      <c r="BW20" s="261">
        <f t="shared" si="6"/>
        <v>0</v>
      </c>
      <c r="BX20" s="262" t="s">
        <v>72</v>
      </c>
      <c r="BY20" s="257"/>
      <c r="BZ20" s="258"/>
      <c r="CA20" s="259" t="s">
        <v>145</v>
      </c>
      <c r="CB20" s="260"/>
      <c r="CC20" s="259"/>
      <c r="CD20" s="259" t="s">
        <v>145</v>
      </c>
      <c r="CE20" s="257"/>
      <c r="CF20" s="259" t="s">
        <v>137</v>
      </c>
      <c r="CG20" s="261">
        <f t="shared" si="7"/>
        <v>0</v>
      </c>
      <c r="CH20" s="262" t="s">
        <v>72</v>
      </c>
      <c r="CI20" s="257"/>
      <c r="CJ20" s="258"/>
      <c r="CK20" s="259" t="s">
        <v>145</v>
      </c>
      <c r="CL20" s="260"/>
      <c r="CM20" s="259"/>
      <c r="CN20" s="259" t="s">
        <v>145</v>
      </c>
      <c r="CO20" s="257"/>
      <c r="CP20" s="259" t="s">
        <v>137</v>
      </c>
      <c r="CQ20" s="261">
        <f t="shared" si="8"/>
        <v>0</v>
      </c>
      <c r="CR20" s="262" t="s">
        <v>72</v>
      </c>
      <c r="CS20" s="336"/>
      <c r="CT20" s="327"/>
      <c r="CU20" s="257"/>
      <c r="CV20" s="258"/>
      <c r="CW20" s="259" t="s">
        <v>145</v>
      </c>
      <c r="CX20" s="260"/>
      <c r="CY20" s="259"/>
      <c r="CZ20" s="259" t="s">
        <v>145</v>
      </c>
      <c r="DA20" s="257"/>
      <c r="DB20" s="259" t="s">
        <v>137</v>
      </c>
      <c r="DC20" s="261">
        <f t="shared" si="9"/>
        <v>0</v>
      </c>
      <c r="DD20" s="262" t="s">
        <v>72</v>
      </c>
      <c r="DE20" s="257"/>
      <c r="DF20" s="258"/>
      <c r="DG20" s="259" t="s">
        <v>145</v>
      </c>
      <c r="DH20" s="260"/>
      <c r="DI20" s="259"/>
      <c r="DJ20" s="259" t="s">
        <v>145</v>
      </c>
      <c r="DK20" s="257"/>
      <c r="DL20" s="259" t="s">
        <v>137</v>
      </c>
      <c r="DM20" s="261">
        <f t="shared" si="10"/>
        <v>0</v>
      </c>
      <c r="DN20" s="262" t="s">
        <v>72</v>
      </c>
      <c r="DO20" s="257"/>
      <c r="DP20" s="258"/>
      <c r="DQ20" s="259" t="s">
        <v>145</v>
      </c>
      <c r="DR20" s="260"/>
      <c r="DS20" s="259"/>
      <c r="DT20" s="259" t="s">
        <v>145</v>
      </c>
      <c r="DU20" s="257"/>
      <c r="DV20" s="259" t="s">
        <v>137</v>
      </c>
      <c r="DW20" s="261">
        <f t="shared" si="11"/>
        <v>0</v>
      </c>
      <c r="DX20" s="262" t="s">
        <v>72</v>
      </c>
      <c r="DY20" s="336"/>
      <c r="DZ20" s="327"/>
      <c r="EA20" s="257"/>
      <c r="EB20" s="258"/>
      <c r="EC20" s="259" t="s">
        <v>145</v>
      </c>
      <c r="ED20" s="260"/>
      <c r="EE20" s="259"/>
      <c r="EF20" s="259" t="s">
        <v>145</v>
      </c>
      <c r="EG20" s="257"/>
      <c r="EH20" s="259" t="s">
        <v>137</v>
      </c>
      <c r="EI20" s="261">
        <f t="shared" si="12"/>
        <v>0</v>
      </c>
      <c r="EJ20" s="262" t="s">
        <v>72</v>
      </c>
      <c r="EK20" s="257"/>
      <c r="EL20" s="258"/>
      <c r="EM20" s="259" t="s">
        <v>145</v>
      </c>
      <c r="EN20" s="260"/>
      <c r="EO20" s="259"/>
      <c r="EP20" s="259" t="s">
        <v>145</v>
      </c>
      <c r="EQ20" s="257"/>
      <c r="ER20" s="259" t="s">
        <v>137</v>
      </c>
      <c r="ES20" s="261">
        <f t="shared" si="13"/>
        <v>0</v>
      </c>
      <c r="ET20" s="262" t="s">
        <v>72</v>
      </c>
      <c r="EU20" s="257"/>
      <c r="EV20" s="258"/>
      <c r="EW20" s="259" t="s">
        <v>145</v>
      </c>
      <c r="EX20" s="260"/>
      <c r="EY20" s="259"/>
      <c r="EZ20" s="259" t="s">
        <v>145</v>
      </c>
      <c r="FA20" s="257"/>
      <c r="FB20" s="259" t="s">
        <v>137</v>
      </c>
      <c r="FC20" s="261">
        <f t="shared" si="14"/>
        <v>0</v>
      </c>
      <c r="FD20" s="262" t="s">
        <v>72</v>
      </c>
      <c r="FE20" s="336"/>
      <c r="FF20" s="327"/>
      <c r="FG20" s="257"/>
      <c r="FH20" s="258"/>
      <c r="FI20" s="259" t="s">
        <v>145</v>
      </c>
      <c r="FJ20" s="260"/>
      <c r="FK20" s="259"/>
      <c r="FL20" s="259" t="s">
        <v>145</v>
      </c>
      <c r="FM20" s="257"/>
      <c r="FN20" s="259" t="s">
        <v>137</v>
      </c>
      <c r="FO20" s="261">
        <f t="shared" si="15"/>
        <v>0</v>
      </c>
      <c r="FP20" s="262" t="s">
        <v>72</v>
      </c>
      <c r="FQ20" s="257"/>
      <c r="FR20" s="258"/>
      <c r="FS20" s="259" t="s">
        <v>145</v>
      </c>
      <c r="FT20" s="260"/>
      <c r="FU20" s="259"/>
      <c r="FV20" s="259" t="s">
        <v>145</v>
      </c>
      <c r="FW20" s="257"/>
      <c r="FX20" s="259" t="s">
        <v>137</v>
      </c>
      <c r="FY20" s="261">
        <f t="shared" si="16"/>
        <v>0</v>
      </c>
      <c r="FZ20" s="263" t="s">
        <v>72</v>
      </c>
      <c r="GA20" s="294"/>
      <c r="GB20" s="264"/>
      <c r="GC20" s="264"/>
      <c r="GD20" s="360"/>
    </row>
    <row r="21" spans="1:186" ht="18" customHeight="1">
      <c r="A21" s="336"/>
      <c r="B21" s="327"/>
      <c r="C21" s="257"/>
      <c r="D21" s="258"/>
      <c r="E21" s="259"/>
      <c r="F21" s="260"/>
      <c r="G21" s="259"/>
      <c r="H21" s="259" t="s">
        <v>145</v>
      </c>
      <c r="I21" s="257"/>
      <c r="J21" s="259" t="s">
        <v>137</v>
      </c>
      <c r="K21" s="261">
        <f t="shared" si="0"/>
        <v>0</v>
      </c>
      <c r="L21" s="262" t="s">
        <v>72</v>
      </c>
      <c r="M21" s="257"/>
      <c r="N21" s="258"/>
      <c r="O21" s="259"/>
      <c r="P21" s="260"/>
      <c r="Q21" s="259"/>
      <c r="R21" s="259" t="s">
        <v>145</v>
      </c>
      <c r="S21" s="257"/>
      <c r="T21" s="259" t="s">
        <v>137</v>
      </c>
      <c r="U21" s="261">
        <f t="shared" si="1"/>
        <v>0</v>
      </c>
      <c r="V21" s="262" t="s">
        <v>72</v>
      </c>
      <c r="W21" s="257"/>
      <c r="X21" s="258"/>
      <c r="Y21" s="259"/>
      <c r="Z21" s="260"/>
      <c r="AA21" s="259"/>
      <c r="AB21" s="259" t="s">
        <v>145</v>
      </c>
      <c r="AC21" s="257"/>
      <c r="AD21" s="259" t="s">
        <v>137</v>
      </c>
      <c r="AE21" s="261">
        <f t="shared" si="2"/>
        <v>0</v>
      </c>
      <c r="AF21" s="262" t="s">
        <v>72</v>
      </c>
      <c r="AG21" s="336"/>
      <c r="AH21" s="327"/>
      <c r="AI21" s="257"/>
      <c r="AJ21" s="258"/>
      <c r="AK21" s="259"/>
      <c r="AL21" s="260"/>
      <c r="AM21" s="259"/>
      <c r="AN21" s="259" t="s">
        <v>145</v>
      </c>
      <c r="AO21" s="257"/>
      <c r="AP21" s="259" t="s">
        <v>137</v>
      </c>
      <c r="AQ21" s="261">
        <f t="shared" si="3"/>
        <v>0</v>
      </c>
      <c r="AR21" s="262" t="s">
        <v>72</v>
      </c>
      <c r="AS21" s="257"/>
      <c r="AT21" s="258"/>
      <c r="AU21" s="259"/>
      <c r="AV21" s="260"/>
      <c r="AW21" s="259"/>
      <c r="AX21" s="259" t="s">
        <v>145</v>
      </c>
      <c r="AY21" s="257"/>
      <c r="AZ21" s="259" t="s">
        <v>137</v>
      </c>
      <c r="BA21" s="261">
        <f t="shared" si="4"/>
        <v>0</v>
      </c>
      <c r="BB21" s="262" t="s">
        <v>72</v>
      </c>
      <c r="BC21" s="257"/>
      <c r="BD21" s="258"/>
      <c r="BE21" s="259"/>
      <c r="BF21" s="260"/>
      <c r="BG21" s="259"/>
      <c r="BH21" s="259" t="s">
        <v>145</v>
      </c>
      <c r="BI21" s="257"/>
      <c r="BJ21" s="259" t="s">
        <v>137</v>
      </c>
      <c r="BK21" s="261">
        <f t="shared" si="5"/>
        <v>0</v>
      </c>
      <c r="BL21" s="262" t="s">
        <v>72</v>
      </c>
      <c r="BM21" s="336"/>
      <c r="BN21" s="327"/>
      <c r="BO21" s="257"/>
      <c r="BP21" s="258"/>
      <c r="BQ21" s="259"/>
      <c r="BR21" s="260"/>
      <c r="BS21" s="259"/>
      <c r="BT21" s="259" t="s">
        <v>145</v>
      </c>
      <c r="BU21" s="257"/>
      <c r="BV21" s="259" t="s">
        <v>137</v>
      </c>
      <c r="BW21" s="261">
        <f t="shared" si="6"/>
        <v>0</v>
      </c>
      <c r="BX21" s="262" t="s">
        <v>72</v>
      </c>
      <c r="BY21" s="257"/>
      <c r="BZ21" s="258"/>
      <c r="CA21" s="259"/>
      <c r="CB21" s="260"/>
      <c r="CC21" s="259"/>
      <c r="CD21" s="259" t="s">
        <v>145</v>
      </c>
      <c r="CE21" s="257"/>
      <c r="CF21" s="259" t="s">
        <v>137</v>
      </c>
      <c r="CG21" s="261">
        <f t="shared" si="7"/>
        <v>0</v>
      </c>
      <c r="CH21" s="262" t="s">
        <v>72</v>
      </c>
      <c r="CI21" s="257"/>
      <c r="CJ21" s="258"/>
      <c r="CK21" s="259"/>
      <c r="CL21" s="260"/>
      <c r="CM21" s="259"/>
      <c r="CN21" s="259" t="s">
        <v>145</v>
      </c>
      <c r="CO21" s="257"/>
      <c r="CP21" s="259" t="s">
        <v>137</v>
      </c>
      <c r="CQ21" s="261">
        <f t="shared" si="8"/>
        <v>0</v>
      </c>
      <c r="CR21" s="262" t="s">
        <v>72</v>
      </c>
      <c r="CS21" s="336"/>
      <c r="CT21" s="327"/>
      <c r="CU21" s="257"/>
      <c r="CV21" s="258"/>
      <c r="CW21" s="259"/>
      <c r="CX21" s="260"/>
      <c r="CY21" s="259"/>
      <c r="CZ21" s="259" t="s">
        <v>145</v>
      </c>
      <c r="DA21" s="257"/>
      <c r="DB21" s="259" t="s">
        <v>137</v>
      </c>
      <c r="DC21" s="261">
        <f t="shared" si="9"/>
        <v>0</v>
      </c>
      <c r="DD21" s="262" t="s">
        <v>72</v>
      </c>
      <c r="DE21" s="257"/>
      <c r="DF21" s="258"/>
      <c r="DG21" s="259"/>
      <c r="DH21" s="260"/>
      <c r="DI21" s="259"/>
      <c r="DJ21" s="259" t="s">
        <v>145</v>
      </c>
      <c r="DK21" s="257"/>
      <c r="DL21" s="259" t="s">
        <v>137</v>
      </c>
      <c r="DM21" s="261">
        <f t="shared" si="10"/>
        <v>0</v>
      </c>
      <c r="DN21" s="262" t="s">
        <v>72</v>
      </c>
      <c r="DO21" s="257"/>
      <c r="DP21" s="258"/>
      <c r="DQ21" s="259"/>
      <c r="DR21" s="260"/>
      <c r="DS21" s="259"/>
      <c r="DT21" s="259" t="s">
        <v>145</v>
      </c>
      <c r="DU21" s="257"/>
      <c r="DV21" s="259" t="s">
        <v>137</v>
      </c>
      <c r="DW21" s="261">
        <f t="shared" si="11"/>
        <v>0</v>
      </c>
      <c r="DX21" s="262" t="s">
        <v>72</v>
      </c>
      <c r="DY21" s="336"/>
      <c r="DZ21" s="327"/>
      <c r="EA21" s="257"/>
      <c r="EB21" s="258"/>
      <c r="EC21" s="259"/>
      <c r="ED21" s="260"/>
      <c r="EE21" s="259"/>
      <c r="EF21" s="259" t="s">
        <v>145</v>
      </c>
      <c r="EG21" s="257"/>
      <c r="EH21" s="259" t="s">
        <v>137</v>
      </c>
      <c r="EI21" s="261">
        <f t="shared" si="12"/>
        <v>0</v>
      </c>
      <c r="EJ21" s="262" t="s">
        <v>72</v>
      </c>
      <c r="EK21" s="257"/>
      <c r="EL21" s="258"/>
      <c r="EM21" s="259"/>
      <c r="EN21" s="260"/>
      <c r="EO21" s="259"/>
      <c r="EP21" s="259" t="s">
        <v>145</v>
      </c>
      <c r="EQ21" s="257"/>
      <c r="ER21" s="259" t="s">
        <v>137</v>
      </c>
      <c r="ES21" s="261">
        <f t="shared" si="13"/>
        <v>0</v>
      </c>
      <c r="ET21" s="262" t="s">
        <v>72</v>
      </c>
      <c r="EU21" s="257"/>
      <c r="EV21" s="258"/>
      <c r="EW21" s="259"/>
      <c r="EX21" s="260"/>
      <c r="EY21" s="259"/>
      <c r="EZ21" s="259" t="s">
        <v>145</v>
      </c>
      <c r="FA21" s="257"/>
      <c r="FB21" s="259" t="s">
        <v>137</v>
      </c>
      <c r="FC21" s="261">
        <f t="shared" si="14"/>
        <v>0</v>
      </c>
      <c r="FD21" s="262" t="s">
        <v>72</v>
      </c>
      <c r="FE21" s="336"/>
      <c r="FF21" s="327"/>
      <c r="FG21" s="257"/>
      <c r="FH21" s="258"/>
      <c r="FI21" s="259"/>
      <c r="FJ21" s="260"/>
      <c r="FK21" s="259"/>
      <c r="FL21" s="259" t="s">
        <v>145</v>
      </c>
      <c r="FM21" s="257"/>
      <c r="FN21" s="259" t="s">
        <v>137</v>
      </c>
      <c r="FO21" s="261">
        <f t="shared" si="15"/>
        <v>0</v>
      </c>
      <c r="FP21" s="262" t="s">
        <v>72</v>
      </c>
      <c r="FQ21" s="257"/>
      <c r="FR21" s="258"/>
      <c r="FS21" s="259"/>
      <c r="FT21" s="260"/>
      <c r="FU21" s="259"/>
      <c r="FV21" s="259" t="s">
        <v>145</v>
      </c>
      <c r="FW21" s="257"/>
      <c r="FX21" s="259" t="s">
        <v>137</v>
      </c>
      <c r="FY21" s="261">
        <f t="shared" si="16"/>
        <v>0</v>
      </c>
      <c r="FZ21" s="263" t="s">
        <v>72</v>
      </c>
      <c r="GA21" s="294"/>
      <c r="GB21" s="264"/>
      <c r="GC21" s="264"/>
      <c r="GD21" s="360"/>
    </row>
    <row r="22" spans="1:186" ht="18" customHeight="1">
      <c r="A22" s="336"/>
      <c r="B22" s="339"/>
      <c r="C22" s="267"/>
      <c r="D22" s="268"/>
      <c r="E22" s="269" t="s">
        <v>145</v>
      </c>
      <c r="F22" s="270"/>
      <c r="G22" s="269"/>
      <c r="H22" s="269" t="s">
        <v>145</v>
      </c>
      <c r="I22" s="267"/>
      <c r="J22" s="269" t="s">
        <v>137</v>
      </c>
      <c r="K22" s="230">
        <f t="shared" si="0"/>
        <v>0</v>
      </c>
      <c r="L22" s="271" t="s">
        <v>72</v>
      </c>
      <c r="M22" s="267"/>
      <c r="N22" s="268"/>
      <c r="O22" s="269" t="s">
        <v>145</v>
      </c>
      <c r="P22" s="270"/>
      <c r="Q22" s="269"/>
      <c r="R22" s="269" t="s">
        <v>145</v>
      </c>
      <c r="S22" s="267"/>
      <c r="T22" s="269" t="s">
        <v>137</v>
      </c>
      <c r="U22" s="230">
        <f t="shared" si="1"/>
        <v>0</v>
      </c>
      <c r="V22" s="271" t="s">
        <v>72</v>
      </c>
      <c r="W22" s="267"/>
      <c r="X22" s="268"/>
      <c r="Y22" s="269" t="s">
        <v>145</v>
      </c>
      <c r="Z22" s="270"/>
      <c r="AA22" s="269"/>
      <c r="AB22" s="269" t="s">
        <v>145</v>
      </c>
      <c r="AC22" s="267"/>
      <c r="AD22" s="269" t="s">
        <v>137</v>
      </c>
      <c r="AE22" s="230">
        <f t="shared" si="2"/>
        <v>0</v>
      </c>
      <c r="AF22" s="271" t="s">
        <v>72</v>
      </c>
      <c r="AG22" s="336"/>
      <c r="AH22" s="339"/>
      <c r="AI22" s="267"/>
      <c r="AJ22" s="268"/>
      <c r="AK22" s="269" t="s">
        <v>145</v>
      </c>
      <c r="AL22" s="270"/>
      <c r="AM22" s="269"/>
      <c r="AN22" s="269" t="s">
        <v>145</v>
      </c>
      <c r="AO22" s="267"/>
      <c r="AP22" s="269" t="s">
        <v>137</v>
      </c>
      <c r="AQ22" s="230">
        <f t="shared" si="3"/>
        <v>0</v>
      </c>
      <c r="AR22" s="271" t="s">
        <v>72</v>
      </c>
      <c r="AS22" s="267"/>
      <c r="AT22" s="268"/>
      <c r="AU22" s="269" t="s">
        <v>145</v>
      </c>
      <c r="AV22" s="270"/>
      <c r="AW22" s="269"/>
      <c r="AX22" s="269" t="s">
        <v>145</v>
      </c>
      <c r="AY22" s="267"/>
      <c r="AZ22" s="269" t="s">
        <v>137</v>
      </c>
      <c r="BA22" s="230">
        <f t="shared" si="4"/>
        <v>0</v>
      </c>
      <c r="BB22" s="271" t="s">
        <v>72</v>
      </c>
      <c r="BC22" s="267"/>
      <c r="BD22" s="268"/>
      <c r="BE22" s="269" t="s">
        <v>145</v>
      </c>
      <c r="BF22" s="270"/>
      <c r="BG22" s="269"/>
      <c r="BH22" s="269" t="s">
        <v>145</v>
      </c>
      <c r="BI22" s="267"/>
      <c r="BJ22" s="269" t="s">
        <v>137</v>
      </c>
      <c r="BK22" s="230">
        <f t="shared" si="5"/>
        <v>0</v>
      </c>
      <c r="BL22" s="271" t="s">
        <v>72</v>
      </c>
      <c r="BM22" s="336"/>
      <c r="BN22" s="339"/>
      <c r="BO22" s="267"/>
      <c r="BP22" s="268"/>
      <c r="BQ22" s="269" t="s">
        <v>145</v>
      </c>
      <c r="BR22" s="270"/>
      <c r="BS22" s="269"/>
      <c r="BT22" s="269" t="s">
        <v>145</v>
      </c>
      <c r="BU22" s="267"/>
      <c r="BV22" s="269" t="s">
        <v>137</v>
      </c>
      <c r="BW22" s="230">
        <f t="shared" si="6"/>
        <v>0</v>
      </c>
      <c r="BX22" s="271" t="s">
        <v>72</v>
      </c>
      <c r="BY22" s="267"/>
      <c r="BZ22" s="268"/>
      <c r="CA22" s="269" t="s">
        <v>145</v>
      </c>
      <c r="CB22" s="270"/>
      <c r="CC22" s="269"/>
      <c r="CD22" s="269" t="s">
        <v>145</v>
      </c>
      <c r="CE22" s="267"/>
      <c r="CF22" s="269" t="s">
        <v>137</v>
      </c>
      <c r="CG22" s="230">
        <f t="shared" si="7"/>
        <v>0</v>
      </c>
      <c r="CH22" s="271" t="s">
        <v>72</v>
      </c>
      <c r="CI22" s="267"/>
      <c r="CJ22" s="268"/>
      <c r="CK22" s="269" t="s">
        <v>145</v>
      </c>
      <c r="CL22" s="270"/>
      <c r="CM22" s="269"/>
      <c r="CN22" s="269" t="s">
        <v>145</v>
      </c>
      <c r="CO22" s="267"/>
      <c r="CP22" s="269" t="s">
        <v>137</v>
      </c>
      <c r="CQ22" s="230">
        <f t="shared" si="8"/>
        <v>0</v>
      </c>
      <c r="CR22" s="271" t="s">
        <v>72</v>
      </c>
      <c r="CS22" s="336"/>
      <c r="CT22" s="339"/>
      <c r="CU22" s="267"/>
      <c r="CV22" s="268"/>
      <c r="CW22" s="269" t="s">
        <v>145</v>
      </c>
      <c r="CX22" s="270"/>
      <c r="CY22" s="269"/>
      <c r="CZ22" s="269" t="s">
        <v>145</v>
      </c>
      <c r="DA22" s="267"/>
      <c r="DB22" s="269" t="s">
        <v>137</v>
      </c>
      <c r="DC22" s="230">
        <f t="shared" si="9"/>
        <v>0</v>
      </c>
      <c r="DD22" s="271" t="s">
        <v>72</v>
      </c>
      <c r="DE22" s="267"/>
      <c r="DF22" s="268"/>
      <c r="DG22" s="269" t="s">
        <v>145</v>
      </c>
      <c r="DH22" s="270"/>
      <c r="DI22" s="269"/>
      <c r="DJ22" s="269" t="s">
        <v>145</v>
      </c>
      <c r="DK22" s="267"/>
      <c r="DL22" s="269" t="s">
        <v>137</v>
      </c>
      <c r="DM22" s="230">
        <f t="shared" si="10"/>
        <v>0</v>
      </c>
      <c r="DN22" s="271" t="s">
        <v>72</v>
      </c>
      <c r="DO22" s="267"/>
      <c r="DP22" s="268"/>
      <c r="DQ22" s="269" t="s">
        <v>145</v>
      </c>
      <c r="DR22" s="270"/>
      <c r="DS22" s="269"/>
      <c r="DT22" s="269" t="s">
        <v>145</v>
      </c>
      <c r="DU22" s="267"/>
      <c r="DV22" s="269" t="s">
        <v>137</v>
      </c>
      <c r="DW22" s="230">
        <f t="shared" si="11"/>
        <v>0</v>
      </c>
      <c r="DX22" s="271" t="s">
        <v>72</v>
      </c>
      <c r="DY22" s="336"/>
      <c r="DZ22" s="339"/>
      <c r="EA22" s="267"/>
      <c r="EB22" s="268"/>
      <c r="EC22" s="269" t="s">
        <v>145</v>
      </c>
      <c r="ED22" s="270"/>
      <c r="EE22" s="269"/>
      <c r="EF22" s="269" t="s">
        <v>145</v>
      </c>
      <c r="EG22" s="267"/>
      <c r="EH22" s="269" t="s">
        <v>137</v>
      </c>
      <c r="EI22" s="230">
        <f t="shared" si="12"/>
        <v>0</v>
      </c>
      <c r="EJ22" s="271" t="s">
        <v>72</v>
      </c>
      <c r="EK22" s="267"/>
      <c r="EL22" s="268"/>
      <c r="EM22" s="269" t="s">
        <v>145</v>
      </c>
      <c r="EN22" s="270"/>
      <c r="EO22" s="269"/>
      <c r="EP22" s="269" t="s">
        <v>145</v>
      </c>
      <c r="EQ22" s="267"/>
      <c r="ER22" s="269" t="s">
        <v>137</v>
      </c>
      <c r="ES22" s="230">
        <f t="shared" si="13"/>
        <v>0</v>
      </c>
      <c r="ET22" s="271" t="s">
        <v>72</v>
      </c>
      <c r="EU22" s="267"/>
      <c r="EV22" s="268"/>
      <c r="EW22" s="269" t="s">
        <v>145</v>
      </c>
      <c r="EX22" s="270"/>
      <c r="EY22" s="269"/>
      <c r="EZ22" s="269" t="s">
        <v>145</v>
      </c>
      <c r="FA22" s="267"/>
      <c r="FB22" s="269" t="s">
        <v>137</v>
      </c>
      <c r="FC22" s="230">
        <f t="shared" si="14"/>
        <v>0</v>
      </c>
      <c r="FD22" s="271" t="s">
        <v>72</v>
      </c>
      <c r="FE22" s="336"/>
      <c r="FF22" s="339"/>
      <c r="FG22" s="267"/>
      <c r="FH22" s="268"/>
      <c r="FI22" s="269" t="s">
        <v>145</v>
      </c>
      <c r="FJ22" s="270"/>
      <c r="FK22" s="269"/>
      <c r="FL22" s="269" t="s">
        <v>145</v>
      </c>
      <c r="FM22" s="267"/>
      <c r="FN22" s="269" t="s">
        <v>137</v>
      </c>
      <c r="FO22" s="230">
        <f t="shared" si="15"/>
        <v>0</v>
      </c>
      <c r="FP22" s="271" t="s">
        <v>72</v>
      </c>
      <c r="FQ22" s="267"/>
      <c r="FR22" s="268"/>
      <c r="FS22" s="269" t="s">
        <v>145</v>
      </c>
      <c r="FT22" s="270"/>
      <c r="FU22" s="269"/>
      <c r="FV22" s="269" t="s">
        <v>145</v>
      </c>
      <c r="FW22" s="267"/>
      <c r="FX22" s="269" t="s">
        <v>137</v>
      </c>
      <c r="FY22" s="230">
        <f t="shared" si="16"/>
        <v>0</v>
      </c>
      <c r="FZ22" s="272" t="s">
        <v>72</v>
      </c>
      <c r="GA22" s="295"/>
      <c r="GB22" s="265"/>
      <c r="GC22" s="265"/>
      <c r="GD22" s="361"/>
    </row>
    <row r="23" spans="1:186" ht="18" customHeight="1">
      <c r="A23" s="336"/>
      <c r="B23" s="338" t="s">
        <v>130</v>
      </c>
      <c r="C23" s="249"/>
      <c r="D23" s="252"/>
      <c r="E23" s="253" t="s">
        <v>147</v>
      </c>
      <c r="F23" s="254"/>
      <c r="G23" s="253"/>
      <c r="H23" s="253" t="s">
        <v>147</v>
      </c>
      <c r="I23" s="249"/>
      <c r="J23" s="253" t="s">
        <v>137</v>
      </c>
      <c r="K23" s="251">
        <f t="shared" si="0"/>
        <v>0</v>
      </c>
      <c r="L23" s="255" t="s">
        <v>72</v>
      </c>
      <c r="M23" s="249"/>
      <c r="N23" s="252"/>
      <c r="O23" s="253" t="s">
        <v>145</v>
      </c>
      <c r="P23" s="254"/>
      <c r="Q23" s="253"/>
      <c r="R23" s="253" t="s">
        <v>145</v>
      </c>
      <c r="S23" s="249"/>
      <c r="T23" s="253" t="s">
        <v>137</v>
      </c>
      <c r="U23" s="251">
        <f t="shared" si="1"/>
        <v>0</v>
      </c>
      <c r="V23" s="255" t="s">
        <v>72</v>
      </c>
      <c r="W23" s="249"/>
      <c r="X23" s="252"/>
      <c r="Y23" s="253" t="s">
        <v>145</v>
      </c>
      <c r="Z23" s="254"/>
      <c r="AA23" s="253"/>
      <c r="AB23" s="253" t="s">
        <v>145</v>
      </c>
      <c r="AC23" s="249"/>
      <c r="AD23" s="253" t="s">
        <v>137</v>
      </c>
      <c r="AE23" s="251">
        <f t="shared" si="2"/>
        <v>0</v>
      </c>
      <c r="AF23" s="255" t="s">
        <v>72</v>
      </c>
      <c r="AG23" s="336"/>
      <c r="AH23" s="338" t="s">
        <v>130</v>
      </c>
      <c r="AI23" s="249"/>
      <c r="AJ23" s="252"/>
      <c r="AK23" s="253" t="s">
        <v>147</v>
      </c>
      <c r="AL23" s="254"/>
      <c r="AM23" s="253"/>
      <c r="AN23" s="253" t="s">
        <v>147</v>
      </c>
      <c r="AO23" s="249"/>
      <c r="AP23" s="253" t="s">
        <v>137</v>
      </c>
      <c r="AQ23" s="251">
        <f t="shared" si="3"/>
        <v>0</v>
      </c>
      <c r="AR23" s="255" t="s">
        <v>72</v>
      </c>
      <c r="AS23" s="249"/>
      <c r="AT23" s="252"/>
      <c r="AU23" s="253" t="s">
        <v>145</v>
      </c>
      <c r="AV23" s="254"/>
      <c r="AW23" s="253"/>
      <c r="AX23" s="253" t="s">
        <v>145</v>
      </c>
      <c r="AY23" s="249"/>
      <c r="AZ23" s="253" t="s">
        <v>137</v>
      </c>
      <c r="BA23" s="251">
        <f t="shared" si="4"/>
        <v>0</v>
      </c>
      <c r="BB23" s="255" t="s">
        <v>72</v>
      </c>
      <c r="BC23" s="249"/>
      <c r="BD23" s="252"/>
      <c r="BE23" s="253" t="s">
        <v>145</v>
      </c>
      <c r="BF23" s="254"/>
      <c r="BG23" s="253"/>
      <c r="BH23" s="253" t="s">
        <v>145</v>
      </c>
      <c r="BI23" s="249"/>
      <c r="BJ23" s="253" t="s">
        <v>137</v>
      </c>
      <c r="BK23" s="251">
        <f t="shared" si="5"/>
        <v>0</v>
      </c>
      <c r="BL23" s="255" t="s">
        <v>72</v>
      </c>
      <c r="BM23" s="336"/>
      <c r="BN23" s="338" t="s">
        <v>130</v>
      </c>
      <c r="BO23" s="249"/>
      <c r="BP23" s="252"/>
      <c r="BQ23" s="253" t="s">
        <v>147</v>
      </c>
      <c r="BR23" s="254"/>
      <c r="BS23" s="253"/>
      <c r="BT23" s="253" t="s">
        <v>147</v>
      </c>
      <c r="BU23" s="249"/>
      <c r="BV23" s="253" t="s">
        <v>137</v>
      </c>
      <c r="BW23" s="251">
        <f t="shared" si="6"/>
        <v>0</v>
      </c>
      <c r="BX23" s="255" t="s">
        <v>72</v>
      </c>
      <c r="BY23" s="249"/>
      <c r="BZ23" s="252"/>
      <c r="CA23" s="253" t="s">
        <v>145</v>
      </c>
      <c r="CB23" s="254"/>
      <c r="CC23" s="253"/>
      <c r="CD23" s="253" t="s">
        <v>145</v>
      </c>
      <c r="CE23" s="249"/>
      <c r="CF23" s="253" t="s">
        <v>137</v>
      </c>
      <c r="CG23" s="251">
        <f t="shared" si="7"/>
        <v>0</v>
      </c>
      <c r="CH23" s="255" t="s">
        <v>72</v>
      </c>
      <c r="CI23" s="249"/>
      <c r="CJ23" s="252"/>
      <c r="CK23" s="253" t="s">
        <v>145</v>
      </c>
      <c r="CL23" s="254"/>
      <c r="CM23" s="253"/>
      <c r="CN23" s="253" t="s">
        <v>145</v>
      </c>
      <c r="CO23" s="249"/>
      <c r="CP23" s="253" t="s">
        <v>137</v>
      </c>
      <c r="CQ23" s="251">
        <f t="shared" si="8"/>
        <v>0</v>
      </c>
      <c r="CR23" s="255" t="s">
        <v>72</v>
      </c>
      <c r="CS23" s="336"/>
      <c r="CT23" s="338" t="s">
        <v>130</v>
      </c>
      <c r="CU23" s="249"/>
      <c r="CV23" s="252"/>
      <c r="CW23" s="253" t="s">
        <v>147</v>
      </c>
      <c r="CX23" s="254"/>
      <c r="CY23" s="253"/>
      <c r="CZ23" s="253" t="s">
        <v>147</v>
      </c>
      <c r="DA23" s="249"/>
      <c r="DB23" s="253" t="s">
        <v>137</v>
      </c>
      <c r="DC23" s="251">
        <f t="shared" si="9"/>
        <v>0</v>
      </c>
      <c r="DD23" s="255" t="s">
        <v>72</v>
      </c>
      <c r="DE23" s="249"/>
      <c r="DF23" s="252"/>
      <c r="DG23" s="253" t="s">
        <v>145</v>
      </c>
      <c r="DH23" s="254"/>
      <c r="DI23" s="253"/>
      <c r="DJ23" s="253" t="s">
        <v>145</v>
      </c>
      <c r="DK23" s="249"/>
      <c r="DL23" s="253" t="s">
        <v>137</v>
      </c>
      <c r="DM23" s="251">
        <f t="shared" si="10"/>
        <v>0</v>
      </c>
      <c r="DN23" s="255" t="s">
        <v>72</v>
      </c>
      <c r="DO23" s="249"/>
      <c r="DP23" s="252"/>
      <c r="DQ23" s="253" t="s">
        <v>145</v>
      </c>
      <c r="DR23" s="254"/>
      <c r="DS23" s="253"/>
      <c r="DT23" s="253" t="s">
        <v>145</v>
      </c>
      <c r="DU23" s="249"/>
      <c r="DV23" s="253" t="s">
        <v>137</v>
      </c>
      <c r="DW23" s="251">
        <f t="shared" si="11"/>
        <v>0</v>
      </c>
      <c r="DX23" s="255" t="s">
        <v>72</v>
      </c>
      <c r="DY23" s="336"/>
      <c r="DZ23" s="338" t="s">
        <v>130</v>
      </c>
      <c r="EA23" s="249"/>
      <c r="EB23" s="252"/>
      <c r="EC23" s="253" t="s">
        <v>147</v>
      </c>
      <c r="ED23" s="254"/>
      <c r="EE23" s="253"/>
      <c r="EF23" s="253" t="s">
        <v>147</v>
      </c>
      <c r="EG23" s="249"/>
      <c r="EH23" s="253" t="s">
        <v>137</v>
      </c>
      <c r="EI23" s="251">
        <f t="shared" si="12"/>
        <v>0</v>
      </c>
      <c r="EJ23" s="255" t="s">
        <v>72</v>
      </c>
      <c r="EK23" s="249"/>
      <c r="EL23" s="252"/>
      <c r="EM23" s="253" t="s">
        <v>145</v>
      </c>
      <c r="EN23" s="254"/>
      <c r="EO23" s="253"/>
      <c r="EP23" s="253" t="s">
        <v>145</v>
      </c>
      <c r="EQ23" s="249"/>
      <c r="ER23" s="253" t="s">
        <v>137</v>
      </c>
      <c r="ES23" s="251">
        <f t="shared" si="13"/>
        <v>0</v>
      </c>
      <c r="ET23" s="255" t="s">
        <v>72</v>
      </c>
      <c r="EU23" s="249"/>
      <c r="EV23" s="252"/>
      <c r="EW23" s="253" t="s">
        <v>145</v>
      </c>
      <c r="EX23" s="254"/>
      <c r="EY23" s="253"/>
      <c r="EZ23" s="253" t="s">
        <v>145</v>
      </c>
      <c r="FA23" s="249"/>
      <c r="FB23" s="253" t="s">
        <v>137</v>
      </c>
      <c r="FC23" s="251">
        <f t="shared" si="14"/>
        <v>0</v>
      </c>
      <c r="FD23" s="255" t="s">
        <v>72</v>
      </c>
      <c r="FE23" s="336"/>
      <c r="FF23" s="338" t="s">
        <v>130</v>
      </c>
      <c r="FG23" s="249"/>
      <c r="FH23" s="252"/>
      <c r="FI23" s="253" t="s">
        <v>147</v>
      </c>
      <c r="FJ23" s="254"/>
      <c r="FK23" s="253"/>
      <c r="FL23" s="253" t="s">
        <v>147</v>
      </c>
      <c r="FM23" s="249"/>
      <c r="FN23" s="253" t="s">
        <v>137</v>
      </c>
      <c r="FO23" s="251">
        <f t="shared" si="15"/>
        <v>0</v>
      </c>
      <c r="FP23" s="255" t="s">
        <v>72</v>
      </c>
      <c r="FQ23" s="249"/>
      <c r="FR23" s="252"/>
      <c r="FS23" s="253" t="s">
        <v>145</v>
      </c>
      <c r="FT23" s="254"/>
      <c r="FU23" s="253"/>
      <c r="FV23" s="253" t="s">
        <v>145</v>
      </c>
      <c r="FW23" s="249"/>
      <c r="FX23" s="253" t="s">
        <v>137</v>
      </c>
      <c r="FY23" s="251">
        <f t="shared" si="16"/>
        <v>0</v>
      </c>
      <c r="FZ23" s="256" t="s">
        <v>72</v>
      </c>
      <c r="GA23" s="293" t="s">
        <v>130</v>
      </c>
      <c r="GB23" s="296">
        <f>SUM(FY23:FY24,FO23:FO24,FC23:FC24,ES23:ES24,EI23:EI24,DW23:DW24,DM23:DM24,DC23:DC24,CQ23:CQ24,CG23:CG24,BW23:BW24,BK23:BK24,BA23:BA24,AQ23:AQ24,AE23:AE24,U23:U24,K23:K24)</f>
        <v>0</v>
      </c>
      <c r="GC23" s="296"/>
      <c r="GD23" s="359" t="s">
        <v>72</v>
      </c>
    </row>
    <row r="24" spans="1:186" ht="18" customHeight="1">
      <c r="A24" s="336"/>
      <c r="B24" s="339"/>
      <c r="C24" s="273"/>
      <c r="D24" s="274"/>
      <c r="E24" s="275" t="s">
        <v>145</v>
      </c>
      <c r="F24" s="276"/>
      <c r="G24" s="277"/>
      <c r="H24" s="275" t="s">
        <v>145</v>
      </c>
      <c r="I24" s="273"/>
      <c r="J24" s="275" t="s">
        <v>137</v>
      </c>
      <c r="K24" s="278">
        <f>D24*12*5*I24</f>
        <v>0</v>
      </c>
      <c r="L24" s="279" t="s">
        <v>72</v>
      </c>
      <c r="M24" s="273"/>
      <c r="N24" s="274"/>
      <c r="O24" s="275" t="s">
        <v>145</v>
      </c>
      <c r="P24" s="276"/>
      <c r="Q24" s="277"/>
      <c r="R24" s="275" t="s">
        <v>145</v>
      </c>
      <c r="S24" s="273"/>
      <c r="T24" s="275" t="s">
        <v>137</v>
      </c>
      <c r="U24" s="278">
        <f>N24*12*5*S24</f>
        <v>0</v>
      </c>
      <c r="V24" s="279" t="s">
        <v>72</v>
      </c>
      <c r="W24" s="273"/>
      <c r="X24" s="274"/>
      <c r="Y24" s="275" t="s">
        <v>145</v>
      </c>
      <c r="Z24" s="276"/>
      <c r="AA24" s="277"/>
      <c r="AB24" s="275" t="s">
        <v>145</v>
      </c>
      <c r="AC24" s="273"/>
      <c r="AD24" s="275" t="s">
        <v>137</v>
      </c>
      <c r="AE24" s="278">
        <f>X24*12*5*AC24</f>
        <v>0</v>
      </c>
      <c r="AF24" s="279" t="s">
        <v>72</v>
      </c>
      <c r="AG24" s="336"/>
      <c r="AH24" s="339"/>
      <c r="AI24" s="273"/>
      <c r="AJ24" s="274"/>
      <c r="AK24" s="275" t="s">
        <v>145</v>
      </c>
      <c r="AL24" s="276"/>
      <c r="AM24" s="277"/>
      <c r="AN24" s="275" t="s">
        <v>145</v>
      </c>
      <c r="AO24" s="273"/>
      <c r="AP24" s="275" t="s">
        <v>137</v>
      </c>
      <c r="AQ24" s="278">
        <f>AJ24*12*5*AO24</f>
        <v>0</v>
      </c>
      <c r="AR24" s="279" t="s">
        <v>72</v>
      </c>
      <c r="AS24" s="273"/>
      <c r="AT24" s="274"/>
      <c r="AU24" s="275" t="s">
        <v>145</v>
      </c>
      <c r="AV24" s="276"/>
      <c r="AW24" s="277"/>
      <c r="AX24" s="275" t="s">
        <v>145</v>
      </c>
      <c r="AY24" s="273"/>
      <c r="AZ24" s="275" t="s">
        <v>137</v>
      </c>
      <c r="BA24" s="278">
        <f>AT24*12*5*AY24</f>
        <v>0</v>
      </c>
      <c r="BB24" s="279" t="s">
        <v>72</v>
      </c>
      <c r="BC24" s="273"/>
      <c r="BD24" s="274"/>
      <c r="BE24" s="275" t="s">
        <v>145</v>
      </c>
      <c r="BF24" s="276"/>
      <c r="BG24" s="277"/>
      <c r="BH24" s="275" t="s">
        <v>145</v>
      </c>
      <c r="BI24" s="273"/>
      <c r="BJ24" s="275" t="s">
        <v>137</v>
      </c>
      <c r="BK24" s="278">
        <f>BD24*12*5*BI24</f>
        <v>0</v>
      </c>
      <c r="BL24" s="279" t="s">
        <v>72</v>
      </c>
      <c r="BM24" s="336"/>
      <c r="BN24" s="339"/>
      <c r="BO24" s="273"/>
      <c r="BP24" s="274"/>
      <c r="BQ24" s="275" t="s">
        <v>145</v>
      </c>
      <c r="BR24" s="276"/>
      <c r="BS24" s="277"/>
      <c r="BT24" s="275" t="s">
        <v>145</v>
      </c>
      <c r="BU24" s="273"/>
      <c r="BV24" s="275" t="s">
        <v>137</v>
      </c>
      <c r="BW24" s="278">
        <f>BP24*12*5*BU24</f>
        <v>0</v>
      </c>
      <c r="BX24" s="279" t="s">
        <v>72</v>
      </c>
      <c r="BY24" s="273"/>
      <c r="BZ24" s="274"/>
      <c r="CA24" s="275" t="s">
        <v>145</v>
      </c>
      <c r="CB24" s="276"/>
      <c r="CC24" s="277"/>
      <c r="CD24" s="275" t="s">
        <v>145</v>
      </c>
      <c r="CE24" s="273"/>
      <c r="CF24" s="275" t="s">
        <v>137</v>
      </c>
      <c r="CG24" s="278">
        <f>BZ24*12*5*CE24</f>
        <v>0</v>
      </c>
      <c r="CH24" s="279" t="s">
        <v>72</v>
      </c>
      <c r="CI24" s="273"/>
      <c r="CJ24" s="274"/>
      <c r="CK24" s="275" t="s">
        <v>145</v>
      </c>
      <c r="CL24" s="276"/>
      <c r="CM24" s="277"/>
      <c r="CN24" s="275" t="s">
        <v>145</v>
      </c>
      <c r="CO24" s="273"/>
      <c r="CP24" s="275" t="s">
        <v>137</v>
      </c>
      <c r="CQ24" s="278">
        <f>CJ24*12*5*CO24</f>
        <v>0</v>
      </c>
      <c r="CR24" s="279" t="s">
        <v>72</v>
      </c>
      <c r="CS24" s="336"/>
      <c r="CT24" s="339"/>
      <c r="CU24" s="273"/>
      <c r="CV24" s="274"/>
      <c r="CW24" s="275" t="s">
        <v>145</v>
      </c>
      <c r="CX24" s="276"/>
      <c r="CY24" s="277"/>
      <c r="CZ24" s="275" t="s">
        <v>145</v>
      </c>
      <c r="DA24" s="273"/>
      <c r="DB24" s="275" t="s">
        <v>137</v>
      </c>
      <c r="DC24" s="278">
        <f>CV24*12*5*DA24</f>
        <v>0</v>
      </c>
      <c r="DD24" s="279" t="s">
        <v>72</v>
      </c>
      <c r="DE24" s="273"/>
      <c r="DF24" s="274"/>
      <c r="DG24" s="275" t="s">
        <v>145</v>
      </c>
      <c r="DH24" s="276"/>
      <c r="DI24" s="277"/>
      <c r="DJ24" s="275" t="s">
        <v>145</v>
      </c>
      <c r="DK24" s="273"/>
      <c r="DL24" s="275" t="s">
        <v>137</v>
      </c>
      <c r="DM24" s="278">
        <f>DF24*12*5*DK24</f>
        <v>0</v>
      </c>
      <c r="DN24" s="279" t="s">
        <v>72</v>
      </c>
      <c r="DO24" s="273"/>
      <c r="DP24" s="274"/>
      <c r="DQ24" s="275" t="s">
        <v>145</v>
      </c>
      <c r="DR24" s="276"/>
      <c r="DS24" s="277"/>
      <c r="DT24" s="275" t="s">
        <v>145</v>
      </c>
      <c r="DU24" s="273"/>
      <c r="DV24" s="275" t="s">
        <v>137</v>
      </c>
      <c r="DW24" s="278">
        <f>DP24*12*5*DU24</f>
        <v>0</v>
      </c>
      <c r="DX24" s="279" t="s">
        <v>72</v>
      </c>
      <c r="DY24" s="336"/>
      <c r="DZ24" s="339"/>
      <c r="EA24" s="273"/>
      <c r="EB24" s="274"/>
      <c r="EC24" s="275" t="s">
        <v>145</v>
      </c>
      <c r="ED24" s="276"/>
      <c r="EE24" s="277"/>
      <c r="EF24" s="275" t="s">
        <v>145</v>
      </c>
      <c r="EG24" s="273"/>
      <c r="EH24" s="275" t="s">
        <v>137</v>
      </c>
      <c r="EI24" s="278">
        <f>EB24*12*5*EG24</f>
        <v>0</v>
      </c>
      <c r="EJ24" s="279" t="s">
        <v>72</v>
      </c>
      <c r="EK24" s="273"/>
      <c r="EL24" s="274"/>
      <c r="EM24" s="275" t="s">
        <v>145</v>
      </c>
      <c r="EN24" s="276"/>
      <c r="EO24" s="277"/>
      <c r="EP24" s="275" t="s">
        <v>145</v>
      </c>
      <c r="EQ24" s="273"/>
      <c r="ER24" s="275" t="s">
        <v>137</v>
      </c>
      <c r="ES24" s="278">
        <f>EL24*12*5*EQ24</f>
        <v>0</v>
      </c>
      <c r="ET24" s="279" t="s">
        <v>72</v>
      </c>
      <c r="EU24" s="273"/>
      <c r="EV24" s="274"/>
      <c r="EW24" s="275" t="s">
        <v>145</v>
      </c>
      <c r="EX24" s="276"/>
      <c r="EY24" s="277"/>
      <c r="EZ24" s="275" t="s">
        <v>145</v>
      </c>
      <c r="FA24" s="273"/>
      <c r="FB24" s="275" t="s">
        <v>137</v>
      </c>
      <c r="FC24" s="278">
        <f>EV24*12*5*FA24</f>
        <v>0</v>
      </c>
      <c r="FD24" s="279" t="s">
        <v>72</v>
      </c>
      <c r="FE24" s="336"/>
      <c r="FF24" s="339"/>
      <c r="FG24" s="273"/>
      <c r="FH24" s="274"/>
      <c r="FI24" s="275" t="s">
        <v>145</v>
      </c>
      <c r="FJ24" s="276"/>
      <c r="FK24" s="277"/>
      <c r="FL24" s="275" t="s">
        <v>145</v>
      </c>
      <c r="FM24" s="273"/>
      <c r="FN24" s="275" t="s">
        <v>137</v>
      </c>
      <c r="FO24" s="278">
        <f>FH24*12*5*FM24</f>
        <v>0</v>
      </c>
      <c r="FP24" s="279" t="s">
        <v>72</v>
      </c>
      <c r="FQ24" s="273"/>
      <c r="FR24" s="274"/>
      <c r="FS24" s="275" t="s">
        <v>145</v>
      </c>
      <c r="FT24" s="276"/>
      <c r="FU24" s="277"/>
      <c r="FV24" s="275" t="s">
        <v>145</v>
      </c>
      <c r="FW24" s="273"/>
      <c r="FX24" s="275" t="s">
        <v>137</v>
      </c>
      <c r="FY24" s="278">
        <f>FR24*12*5*FW24</f>
        <v>0</v>
      </c>
      <c r="FZ24" s="280" t="s">
        <v>72</v>
      </c>
      <c r="GA24" s="295"/>
      <c r="GB24" s="265"/>
      <c r="GC24" s="265"/>
      <c r="GD24" s="361"/>
    </row>
    <row r="25" spans="1:186" ht="18" customHeight="1">
      <c r="A25" s="336"/>
      <c r="B25" s="338" t="s">
        <v>99</v>
      </c>
      <c r="C25" s="281"/>
      <c r="D25" s="282"/>
      <c r="E25" s="283" t="s">
        <v>148</v>
      </c>
      <c r="F25" s="284"/>
      <c r="G25" s="283"/>
      <c r="H25" s="283" t="s">
        <v>148</v>
      </c>
      <c r="I25" s="281"/>
      <c r="J25" s="283" t="s">
        <v>137</v>
      </c>
      <c r="K25" s="285">
        <f aca="true" t="shared" si="17" ref="K25:K36">D25*F25*I25</f>
        <v>0</v>
      </c>
      <c r="L25" s="286" t="s">
        <v>72</v>
      </c>
      <c r="M25" s="281"/>
      <c r="N25" s="282"/>
      <c r="O25" s="283" t="s">
        <v>145</v>
      </c>
      <c r="P25" s="284"/>
      <c r="Q25" s="283"/>
      <c r="R25" s="283" t="s">
        <v>145</v>
      </c>
      <c r="S25" s="281"/>
      <c r="T25" s="283" t="s">
        <v>137</v>
      </c>
      <c r="U25" s="285">
        <f aca="true" t="shared" si="18" ref="U25:U36">N25*P25*S25</f>
        <v>0</v>
      </c>
      <c r="V25" s="286" t="s">
        <v>72</v>
      </c>
      <c r="W25" s="281"/>
      <c r="X25" s="282"/>
      <c r="Y25" s="283" t="s">
        <v>145</v>
      </c>
      <c r="Z25" s="284"/>
      <c r="AA25" s="283"/>
      <c r="AB25" s="283" t="s">
        <v>145</v>
      </c>
      <c r="AC25" s="281"/>
      <c r="AD25" s="283" t="s">
        <v>137</v>
      </c>
      <c r="AE25" s="285">
        <f aca="true" t="shared" si="19" ref="AE25:AE36">X25*Z25*AC25</f>
        <v>0</v>
      </c>
      <c r="AF25" s="286" t="s">
        <v>72</v>
      </c>
      <c r="AG25" s="336"/>
      <c r="AH25" s="338" t="s">
        <v>99</v>
      </c>
      <c r="AI25" s="281"/>
      <c r="AJ25" s="282"/>
      <c r="AK25" s="283" t="s">
        <v>148</v>
      </c>
      <c r="AL25" s="284"/>
      <c r="AM25" s="283"/>
      <c r="AN25" s="283" t="s">
        <v>148</v>
      </c>
      <c r="AO25" s="281"/>
      <c r="AP25" s="283" t="s">
        <v>137</v>
      </c>
      <c r="AQ25" s="285">
        <f aca="true" t="shared" si="20" ref="AQ25:AQ36">AJ25*AL25*AO25</f>
        <v>0</v>
      </c>
      <c r="AR25" s="286" t="s">
        <v>72</v>
      </c>
      <c r="AS25" s="281"/>
      <c r="AT25" s="282"/>
      <c r="AU25" s="283" t="s">
        <v>145</v>
      </c>
      <c r="AV25" s="284"/>
      <c r="AW25" s="283"/>
      <c r="AX25" s="283" t="s">
        <v>145</v>
      </c>
      <c r="AY25" s="281"/>
      <c r="AZ25" s="283" t="s">
        <v>137</v>
      </c>
      <c r="BA25" s="285">
        <f aca="true" t="shared" si="21" ref="BA25:BA36">AT25*AV25*AY25</f>
        <v>0</v>
      </c>
      <c r="BB25" s="286" t="s">
        <v>72</v>
      </c>
      <c r="BC25" s="281"/>
      <c r="BD25" s="282"/>
      <c r="BE25" s="283" t="s">
        <v>145</v>
      </c>
      <c r="BF25" s="284"/>
      <c r="BG25" s="283"/>
      <c r="BH25" s="283" t="s">
        <v>145</v>
      </c>
      <c r="BI25" s="281"/>
      <c r="BJ25" s="283" t="s">
        <v>137</v>
      </c>
      <c r="BK25" s="285">
        <f aca="true" t="shared" si="22" ref="BK25:BK36">BD25*BF25*BI25</f>
        <v>0</v>
      </c>
      <c r="BL25" s="286" t="s">
        <v>72</v>
      </c>
      <c r="BM25" s="336"/>
      <c r="BN25" s="338" t="s">
        <v>99</v>
      </c>
      <c r="BO25" s="281"/>
      <c r="BP25" s="282"/>
      <c r="BQ25" s="283" t="s">
        <v>148</v>
      </c>
      <c r="BR25" s="284"/>
      <c r="BS25" s="283"/>
      <c r="BT25" s="283" t="s">
        <v>148</v>
      </c>
      <c r="BU25" s="281"/>
      <c r="BV25" s="283" t="s">
        <v>137</v>
      </c>
      <c r="BW25" s="285">
        <f aca="true" t="shared" si="23" ref="BW25:BW36">BP25*BR25*BU25</f>
        <v>0</v>
      </c>
      <c r="BX25" s="286" t="s">
        <v>72</v>
      </c>
      <c r="BY25" s="281"/>
      <c r="BZ25" s="282"/>
      <c r="CA25" s="283" t="s">
        <v>145</v>
      </c>
      <c r="CB25" s="284"/>
      <c r="CC25" s="283"/>
      <c r="CD25" s="283" t="s">
        <v>145</v>
      </c>
      <c r="CE25" s="281"/>
      <c r="CF25" s="283" t="s">
        <v>137</v>
      </c>
      <c r="CG25" s="285">
        <f aca="true" t="shared" si="24" ref="CG25:CG36">BZ25*CB25*CE25</f>
        <v>0</v>
      </c>
      <c r="CH25" s="286" t="s">
        <v>72</v>
      </c>
      <c r="CI25" s="281"/>
      <c r="CJ25" s="282"/>
      <c r="CK25" s="283" t="s">
        <v>145</v>
      </c>
      <c r="CL25" s="284"/>
      <c r="CM25" s="283"/>
      <c r="CN25" s="283" t="s">
        <v>145</v>
      </c>
      <c r="CO25" s="281"/>
      <c r="CP25" s="283" t="s">
        <v>137</v>
      </c>
      <c r="CQ25" s="285">
        <f aca="true" t="shared" si="25" ref="CQ25:CQ36">CJ25*CL25*CO25</f>
        <v>0</v>
      </c>
      <c r="CR25" s="286" t="s">
        <v>72</v>
      </c>
      <c r="CS25" s="336"/>
      <c r="CT25" s="338" t="s">
        <v>99</v>
      </c>
      <c r="CU25" s="281"/>
      <c r="CV25" s="282"/>
      <c r="CW25" s="283" t="s">
        <v>148</v>
      </c>
      <c r="CX25" s="284"/>
      <c r="CY25" s="283"/>
      <c r="CZ25" s="283" t="s">
        <v>148</v>
      </c>
      <c r="DA25" s="281"/>
      <c r="DB25" s="283" t="s">
        <v>137</v>
      </c>
      <c r="DC25" s="285">
        <f aca="true" t="shared" si="26" ref="DC25:DC36">CV25*CX25*DA25</f>
        <v>0</v>
      </c>
      <c r="DD25" s="286" t="s">
        <v>72</v>
      </c>
      <c r="DE25" s="281"/>
      <c r="DF25" s="282"/>
      <c r="DG25" s="283" t="s">
        <v>145</v>
      </c>
      <c r="DH25" s="284"/>
      <c r="DI25" s="283"/>
      <c r="DJ25" s="283" t="s">
        <v>145</v>
      </c>
      <c r="DK25" s="281"/>
      <c r="DL25" s="283" t="s">
        <v>137</v>
      </c>
      <c r="DM25" s="285">
        <f aca="true" t="shared" si="27" ref="DM25:DM36">DF25*DH25*DK25</f>
        <v>0</v>
      </c>
      <c r="DN25" s="286" t="s">
        <v>72</v>
      </c>
      <c r="DO25" s="281"/>
      <c r="DP25" s="282"/>
      <c r="DQ25" s="283" t="s">
        <v>145</v>
      </c>
      <c r="DR25" s="284"/>
      <c r="DS25" s="283"/>
      <c r="DT25" s="283" t="s">
        <v>145</v>
      </c>
      <c r="DU25" s="281"/>
      <c r="DV25" s="283" t="s">
        <v>137</v>
      </c>
      <c r="DW25" s="285">
        <f aca="true" t="shared" si="28" ref="DW25:DW36">DP25*DR25*DU25</f>
        <v>0</v>
      </c>
      <c r="DX25" s="286" t="s">
        <v>72</v>
      </c>
      <c r="DY25" s="336"/>
      <c r="DZ25" s="338" t="s">
        <v>99</v>
      </c>
      <c r="EA25" s="281"/>
      <c r="EB25" s="282"/>
      <c r="EC25" s="283" t="s">
        <v>148</v>
      </c>
      <c r="ED25" s="284"/>
      <c r="EE25" s="283"/>
      <c r="EF25" s="283" t="s">
        <v>148</v>
      </c>
      <c r="EG25" s="281"/>
      <c r="EH25" s="283" t="s">
        <v>137</v>
      </c>
      <c r="EI25" s="285">
        <f aca="true" t="shared" si="29" ref="EI25:EI36">EB25*ED25*EG25</f>
        <v>0</v>
      </c>
      <c r="EJ25" s="286" t="s">
        <v>72</v>
      </c>
      <c r="EK25" s="281"/>
      <c r="EL25" s="282"/>
      <c r="EM25" s="283" t="s">
        <v>145</v>
      </c>
      <c r="EN25" s="284"/>
      <c r="EO25" s="283"/>
      <c r="EP25" s="283" t="s">
        <v>145</v>
      </c>
      <c r="EQ25" s="281"/>
      <c r="ER25" s="283" t="s">
        <v>137</v>
      </c>
      <c r="ES25" s="285">
        <f aca="true" t="shared" si="30" ref="ES25:ES36">EL25*EN25*EQ25</f>
        <v>0</v>
      </c>
      <c r="ET25" s="286" t="s">
        <v>72</v>
      </c>
      <c r="EU25" s="281"/>
      <c r="EV25" s="282"/>
      <c r="EW25" s="283" t="s">
        <v>145</v>
      </c>
      <c r="EX25" s="284"/>
      <c r="EY25" s="283"/>
      <c r="EZ25" s="283" t="s">
        <v>145</v>
      </c>
      <c r="FA25" s="281"/>
      <c r="FB25" s="283" t="s">
        <v>137</v>
      </c>
      <c r="FC25" s="285">
        <f aca="true" t="shared" si="31" ref="FC25:FC36">EV25*EX25*FA25</f>
        <v>0</v>
      </c>
      <c r="FD25" s="286" t="s">
        <v>72</v>
      </c>
      <c r="FE25" s="336"/>
      <c r="FF25" s="338" t="s">
        <v>99</v>
      </c>
      <c r="FG25" s="281"/>
      <c r="FH25" s="282"/>
      <c r="FI25" s="283" t="s">
        <v>148</v>
      </c>
      <c r="FJ25" s="284"/>
      <c r="FK25" s="283"/>
      <c r="FL25" s="283" t="s">
        <v>148</v>
      </c>
      <c r="FM25" s="281"/>
      <c r="FN25" s="283" t="s">
        <v>137</v>
      </c>
      <c r="FO25" s="285">
        <f aca="true" t="shared" si="32" ref="FO25:FO36">FH25*FJ25*FM25</f>
        <v>0</v>
      </c>
      <c r="FP25" s="286" t="s">
        <v>72</v>
      </c>
      <c r="FQ25" s="281"/>
      <c r="FR25" s="282"/>
      <c r="FS25" s="283" t="s">
        <v>145</v>
      </c>
      <c r="FT25" s="284"/>
      <c r="FU25" s="283"/>
      <c r="FV25" s="283" t="s">
        <v>145</v>
      </c>
      <c r="FW25" s="281"/>
      <c r="FX25" s="283" t="s">
        <v>137</v>
      </c>
      <c r="FY25" s="285">
        <f aca="true" t="shared" si="33" ref="FY25:FY36">FR25*FT25*FW25</f>
        <v>0</v>
      </c>
      <c r="FZ25" s="287" t="s">
        <v>72</v>
      </c>
      <c r="GA25" s="293" t="s">
        <v>99</v>
      </c>
      <c r="GB25" s="296">
        <f>SUM(FY25:FY26,FO25:FO26,FC25:FC26,ES25:ES26,EI25:EI26,DW25:DW26,DM25:DM26,DC25:DC26,CQ25:CQ26,CG25:CG26,BW25:BW26,BK25:BK26,BA25:BA26,AQ25:AQ26,AE25:AE26,U25:U26,K25:K26)</f>
        <v>0</v>
      </c>
      <c r="GC25" s="296"/>
      <c r="GD25" s="359" t="s">
        <v>72</v>
      </c>
    </row>
    <row r="26" spans="1:186" ht="18" customHeight="1">
      <c r="A26" s="336"/>
      <c r="B26" s="339"/>
      <c r="C26" s="267"/>
      <c r="D26" s="268"/>
      <c r="E26" s="269" t="s">
        <v>161</v>
      </c>
      <c r="F26" s="270"/>
      <c r="G26" s="269"/>
      <c r="H26" s="269" t="s">
        <v>161</v>
      </c>
      <c r="I26" s="267"/>
      <c r="J26" s="269" t="s">
        <v>137</v>
      </c>
      <c r="K26" s="230">
        <f t="shared" si="17"/>
        <v>0</v>
      </c>
      <c r="L26" s="271" t="s">
        <v>72</v>
      </c>
      <c r="M26" s="267"/>
      <c r="N26" s="268"/>
      <c r="O26" s="269" t="s">
        <v>161</v>
      </c>
      <c r="P26" s="270"/>
      <c r="Q26" s="269"/>
      <c r="R26" s="269" t="s">
        <v>161</v>
      </c>
      <c r="S26" s="267"/>
      <c r="T26" s="269" t="s">
        <v>137</v>
      </c>
      <c r="U26" s="230">
        <f t="shared" si="18"/>
        <v>0</v>
      </c>
      <c r="V26" s="271" t="s">
        <v>72</v>
      </c>
      <c r="W26" s="267"/>
      <c r="X26" s="268"/>
      <c r="Y26" s="269" t="s">
        <v>161</v>
      </c>
      <c r="Z26" s="270"/>
      <c r="AA26" s="269"/>
      <c r="AB26" s="269" t="s">
        <v>161</v>
      </c>
      <c r="AC26" s="267"/>
      <c r="AD26" s="269" t="s">
        <v>137</v>
      </c>
      <c r="AE26" s="230">
        <f t="shared" si="19"/>
        <v>0</v>
      </c>
      <c r="AF26" s="271" t="s">
        <v>72</v>
      </c>
      <c r="AG26" s="336"/>
      <c r="AH26" s="339"/>
      <c r="AI26" s="267"/>
      <c r="AJ26" s="268"/>
      <c r="AK26" s="269" t="s">
        <v>161</v>
      </c>
      <c r="AL26" s="270"/>
      <c r="AM26" s="269"/>
      <c r="AN26" s="269" t="s">
        <v>161</v>
      </c>
      <c r="AO26" s="267"/>
      <c r="AP26" s="269" t="s">
        <v>137</v>
      </c>
      <c r="AQ26" s="230">
        <f t="shared" si="20"/>
        <v>0</v>
      </c>
      <c r="AR26" s="271" t="s">
        <v>72</v>
      </c>
      <c r="AS26" s="267"/>
      <c r="AT26" s="268"/>
      <c r="AU26" s="269" t="s">
        <v>161</v>
      </c>
      <c r="AV26" s="270"/>
      <c r="AW26" s="269"/>
      <c r="AX26" s="269" t="s">
        <v>161</v>
      </c>
      <c r="AY26" s="267"/>
      <c r="AZ26" s="269" t="s">
        <v>137</v>
      </c>
      <c r="BA26" s="230">
        <f t="shared" si="21"/>
        <v>0</v>
      </c>
      <c r="BB26" s="271" t="s">
        <v>72</v>
      </c>
      <c r="BC26" s="267"/>
      <c r="BD26" s="268"/>
      <c r="BE26" s="269" t="s">
        <v>161</v>
      </c>
      <c r="BF26" s="270"/>
      <c r="BG26" s="269"/>
      <c r="BH26" s="269" t="s">
        <v>161</v>
      </c>
      <c r="BI26" s="267"/>
      <c r="BJ26" s="269" t="s">
        <v>137</v>
      </c>
      <c r="BK26" s="230">
        <f t="shared" si="22"/>
        <v>0</v>
      </c>
      <c r="BL26" s="271" t="s">
        <v>72</v>
      </c>
      <c r="BM26" s="336"/>
      <c r="BN26" s="339"/>
      <c r="BO26" s="267"/>
      <c r="BP26" s="268"/>
      <c r="BQ26" s="269" t="s">
        <v>161</v>
      </c>
      <c r="BR26" s="270"/>
      <c r="BS26" s="269"/>
      <c r="BT26" s="269" t="s">
        <v>161</v>
      </c>
      <c r="BU26" s="267"/>
      <c r="BV26" s="269" t="s">
        <v>137</v>
      </c>
      <c r="BW26" s="230">
        <f t="shared" si="23"/>
        <v>0</v>
      </c>
      <c r="BX26" s="271" t="s">
        <v>72</v>
      </c>
      <c r="BY26" s="267"/>
      <c r="BZ26" s="268"/>
      <c r="CA26" s="269" t="s">
        <v>161</v>
      </c>
      <c r="CB26" s="270"/>
      <c r="CC26" s="269"/>
      <c r="CD26" s="269" t="s">
        <v>161</v>
      </c>
      <c r="CE26" s="267"/>
      <c r="CF26" s="269" t="s">
        <v>137</v>
      </c>
      <c r="CG26" s="230">
        <f t="shared" si="24"/>
        <v>0</v>
      </c>
      <c r="CH26" s="271" t="s">
        <v>72</v>
      </c>
      <c r="CI26" s="267"/>
      <c r="CJ26" s="268"/>
      <c r="CK26" s="269" t="s">
        <v>161</v>
      </c>
      <c r="CL26" s="270"/>
      <c r="CM26" s="269"/>
      <c r="CN26" s="269" t="s">
        <v>161</v>
      </c>
      <c r="CO26" s="267"/>
      <c r="CP26" s="269" t="s">
        <v>137</v>
      </c>
      <c r="CQ26" s="230">
        <f t="shared" si="25"/>
        <v>0</v>
      </c>
      <c r="CR26" s="271" t="s">
        <v>72</v>
      </c>
      <c r="CS26" s="336"/>
      <c r="CT26" s="339"/>
      <c r="CU26" s="267"/>
      <c r="CV26" s="268"/>
      <c r="CW26" s="269" t="s">
        <v>161</v>
      </c>
      <c r="CX26" s="270"/>
      <c r="CY26" s="269"/>
      <c r="CZ26" s="269" t="s">
        <v>161</v>
      </c>
      <c r="DA26" s="267"/>
      <c r="DB26" s="269" t="s">
        <v>137</v>
      </c>
      <c r="DC26" s="230">
        <f t="shared" si="26"/>
        <v>0</v>
      </c>
      <c r="DD26" s="271" t="s">
        <v>72</v>
      </c>
      <c r="DE26" s="267"/>
      <c r="DF26" s="268"/>
      <c r="DG26" s="269" t="s">
        <v>161</v>
      </c>
      <c r="DH26" s="270"/>
      <c r="DI26" s="269"/>
      <c r="DJ26" s="269" t="s">
        <v>161</v>
      </c>
      <c r="DK26" s="267"/>
      <c r="DL26" s="269" t="s">
        <v>137</v>
      </c>
      <c r="DM26" s="230">
        <f t="shared" si="27"/>
        <v>0</v>
      </c>
      <c r="DN26" s="271" t="s">
        <v>72</v>
      </c>
      <c r="DO26" s="267"/>
      <c r="DP26" s="268"/>
      <c r="DQ26" s="269" t="s">
        <v>161</v>
      </c>
      <c r="DR26" s="270"/>
      <c r="DS26" s="269"/>
      <c r="DT26" s="269" t="s">
        <v>161</v>
      </c>
      <c r="DU26" s="267"/>
      <c r="DV26" s="269" t="s">
        <v>137</v>
      </c>
      <c r="DW26" s="230">
        <f t="shared" si="28"/>
        <v>0</v>
      </c>
      <c r="DX26" s="271" t="s">
        <v>72</v>
      </c>
      <c r="DY26" s="336"/>
      <c r="DZ26" s="339"/>
      <c r="EA26" s="267"/>
      <c r="EB26" s="268"/>
      <c r="EC26" s="269" t="s">
        <v>161</v>
      </c>
      <c r="ED26" s="270"/>
      <c r="EE26" s="269"/>
      <c r="EF26" s="269" t="s">
        <v>161</v>
      </c>
      <c r="EG26" s="267"/>
      <c r="EH26" s="269" t="s">
        <v>137</v>
      </c>
      <c r="EI26" s="230">
        <f t="shared" si="29"/>
        <v>0</v>
      </c>
      <c r="EJ26" s="271" t="s">
        <v>72</v>
      </c>
      <c r="EK26" s="267"/>
      <c r="EL26" s="268"/>
      <c r="EM26" s="269" t="s">
        <v>161</v>
      </c>
      <c r="EN26" s="270"/>
      <c r="EO26" s="269"/>
      <c r="EP26" s="269" t="s">
        <v>161</v>
      </c>
      <c r="EQ26" s="267"/>
      <c r="ER26" s="269" t="s">
        <v>137</v>
      </c>
      <c r="ES26" s="230">
        <f t="shared" si="30"/>
        <v>0</v>
      </c>
      <c r="ET26" s="271" t="s">
        <v>72</v>
      </c>
      <c r="EU26" s="267"/>
      <c r="EV26" s="268"/>
      <c r="EW26" s="269" t="s">
        <v>161</v>
      </c>
      <c r="EX26" s="270"/>
      <c r="EY26" s="269"/>
      <c r="EZ26" s="269" t="s">
        <v>161</v>
      </c>
      <c r="FA26" s="267"/>
      <c r="FB26" s="269" t="s">
        <v>137</v>
      </c>
      <c r="FC26" s="230">
        <f t="shared" si="31"/>
        <v>0</v>
      </c>
      <c r="FD26" s="271" t="s">
        <v>72</v>
      </c>
      <c r="FE26" s="336"/>
      <c r="FF26" s="339"/>
      <c r="FG26" s="267"/>
      <c r="FH26" s="268"/>
      <c r="FI26" s="269" t="s">
        <v>161</v>
      </c>
      <c r="FJ26" s="270"/>
      <c r="FK26" s="269"/>
      <c r="FL26" s="269" t="s">
        <v>161</v>
      </c>
      <c r="FM26" s="267"/>
      <c r="FN26" s="269" t="s">
        <v>137</v>
      </c>
      <c r="FO26" s="230">
        <f t="shared" si="32"/>
        <v>0</v>
      </c>
      <c r="FP26" s="271" t="s">
        <v>72</v>
      </c>
      <c r="FQ26" s="267"/>
      <c r="FR26" s="268"/>
      <c r="FS26" s="269" t="s">
        <v>161</v>
      </c>
      <c r="FT26" s="270"/>
      <c r="FU26" s="269"/>
      <c r="FV26" s="269" t="s">
        <v>161</v>
      </c>
      <c r="FW26" s="267"/>
      <c r="FX26" s="269" t="s">
        <v>137</v>
      </c>
      <c r="FY26" s="230">
        <f t="shared" si="33"/>
        <v>0</v>
      </c>
      <c r="FZ26" s="272" t="s">
        <v>72</v>
      </c>
      <c r="GA26" s="295"/>
      <c r="GB26" s="265"/>
      <c r="GC26" s="265"/>
      <c r="GD26" s="361"/>
    </row>
    <row r="27" spans="1:186" ht="18" customHeight="1">
      <c r="A27" s="336"/>
      <c r="B27" s="338" t="s">
        <v>100</v>
      </c>
      <c r="C27" s="249"/>
      <c r="D27" s="252"/>
      <c r="E27" s="253" t="s">
        <v>149</v>
      </c>
      <c r="F27" s="254"/>
      <c r="G27" s="253"/>
      <c r="H27" s="253" t="s">
        <v>149</v>
      </c>
      <c r="I27" s="249"/>
      <c r="J27" s="253" t="s">
        <v>137</v>
      </c>
      <c r="K27" s="251">
        <f t="shared" si="17"/>
        <v>0</v>
      </c>
      <c r="L27" s="255" t="s">
        <v>72</v>
      </c>
      <c r="M27" s="249"/>
      <c r="N27" s="252"/>
      <c r="O27" s="253" t="s">
        <v>145</v>
      </c>
      <c r="P27" s="254"/>
      <c r="Q27" s="253"/>
      <c r="R27" s="253" t="s">
        <v>145</v>
      </c>
      <c r="S27" s="249"/>
      <c r="T27" s="253" t="s">
        <v>137</v>
      </c>
      <c r="U27" s="251">
        <f t="shared" si="18"/>
        <v>0</v>
      </c>
      <c r="V27" s="255" t="s">
        <v>72</v>
      </c>
      <c r="W27" s="249"/>
      <c r="X27" s="252"/>
      <c r="Y27" s="253" t="s">
        <v>145</v>
      </c>
      <c r="Z27" s="254"/>
      <c r="AA27" s="253"/>
      <c r="AB27" s="253" t="s">
        <v>145</v>
      </c>
      <c r="AC27" s="249"/>
      <c r="AD27" s="253" t="s">
        <v>137</v>
      </c>
      <c r="AE27" s="251">
        <f t="shared" si="19"/>
        <v>0</v>
      </c>
      <c r="AF27" s="255" t="s">
        <v>72</v>
      </c>
      <c r="AG27" s="336"/>
      <c r="AH27" s="338" t="s">
        <v>100</v>
      </c>
      <c r="AI27" s="249"/>
      <c r="AJ27" s="252"/>
      <c r="AK27" s="253" t="s">
        <v>149</v>
      </c>
      <c r="AL27" s="254"/>
      <c r="AM27" s="253"/>
      <c r="AN27" s="253" t="s">
        <v>149</v>
      </c>
      <c r="AO27" s="249"/>
      <c r="AP27" s="253" t="s">
        <v>137</v>
      </c>
      <c r="AQ27" s="251">
        <f t="shared" si="20"/>
        <v>0</v>
      </c>
      <c r="AR27" s="255" t="s">
        <v>72</v>
      </c>
      <c r="AS27" s="249"/>
      <c r="AT27" s="252"/>
      <c r="AU27" s="253" t="s">
        <v>145</v>
      </c>
      <c r="AV27" s="254"/>
      <c r="AW27" s="253"/>
      <c r="AX27" s="253" t="s">
        <v>145</v>
      </c>
      <c r="AY27" s="249"/>
      <c r="AZ27" s="253" t="s">
        <v>137</v>
      </c>
      <c r="BA27" s="251">
        <f t="shared" si="21"/>
        <v>0</v>
      </c>
      <c r="BB27" s="255" t="s">
        <v>72</v>
      </c>
      <c r="BC27" s="249"/>
      <c r="BD27" s="252"/>
      <c r="BE27" s="253" t="s">
        <v>145</v>
      </c>
      <c r="BF27" s="254"/>
      <c r="BG27" s="253"/>
      <c r="BH27" s="253" t="s">
        <v>145</v>
      </c>
      <c r="BI27" s="249"/>
      <c r="BJ27" s="253" t="s">
        <v>137</v>
      </c>
      <c r="BK27" s="251">
        <f t="shared" si="22"/>
        <v>0</v>
      </c>
      <c r="BL27" s="255" t="s">
        <v>72</v>
      </c>
      <c r="BM27" s="336"/>
      <c r="BN27" s="338" t="s">
        <v>100</v>
      </c>
      <c r="BO27" s="249"/>
      <c r="BP27" s="252"/>
      <c r="BQ27" s="253" t="s">
        <v>149</v>
      </c>
      <c r="BR27" s="254"/>
      <c r="BS27" s="253"/>
      <c r="BT27" s="253" t="s">
        <v>149</v>
      </c>
      <c r="BU27" s="249"/>
      <c r="BV27" s="253" t="s">
        <v>137</v>
      </c>
      <c r="BW27" s="251">
        <f t="shared" si="23"/>
        <v>0</v>
      </c>
      <c r="BX27" s="255" t="s">
        <v>72</v>
      </c>
      <c r="BY27" s="249"/>
      <c r="BZ27" s="252"/>
      <c r="CA27" s="253" t="s">
        <v>145</v>
      </c>
      <c r="CB27" s="254"/>
      <c r="CC27" s="253"/>
      <c r="CD27" s="253" t="s">
        <v>145</v>
      </c>
      <c r="CE27" s="249"/>
      <c r="CF27" s="253" t="s">
        <v>137</v>
      </c>
      <c r="CG27" s="251">
        <f t="shared" si="24"/>
        <v>0</v>
      </c>
      <c r="CH27" s="255" t="s">
        <v>72</v>
      </c>
      <c r="CI27" s="249"/>
      <c r="CJ27" s="252"/>
      <c r="CK27" s="253" t="s">
        <v>145</v>
      </c>
      <c r="CL27" s="254"/>
      <c r="CM27" s="253"/>
      <c r="CN27" s="253" t="s">
        <v>145</v>
      </c>
      <c r="CO27" s="249"/>
      <c r="CP27" s="253" t="s">
        <v>137</v>
      </c>
      <c r="CQ27" s="251">
        <f t="shared" si="25"/>
        <v>0</v>
      </c>
      <c r="CR27" s="255" t="s">
        <v>72</v>
      </c>
      <c r="CS27" s="336"/>
      <c r="CT27" s="338" t="s">
        <v>100</v>
      </c>
      <c r="CU27" s="249"/>
      <c r="CV27" s="252"/>
      <c r="CW27" s="253" t="s">
        <v>149</v>
      </c>
      <c r="CX27" s="254"/>
      <c r="CY27" s="253"/>
      <c r="CZ27" s="253" t="s">
        <v>149</v>
      </c>
      <c r="DA27" s="249"/>
      <c r="DB27" s="253" t="s">
        <v>137</v>
      </c>
      <c r="DC27" s="251">
        <f t="shared" si="26"/>
        <v>0</v>
      </c>
      <c r="DD27" s="255" t="s">
        <v>72</v>
      </c>
      <c r="DE27" s="249"/>
      <c r="DF27" s="252"/>
      <c r="DG27" s="253" t="s">
        <v>145</v>
      </c>
      <c r="DH27" s="254"/>
      <c r="DI27" s="253"/>
      <c r="DJ27" s="253" t="s">
        <v>145</v>
      </c>
      <c r="DK27" s="249"/>
      <c r="DL27" s="253" t="s">
        <v>137</v>
      </c>
      <c r="DM27" s="251">
        <f t="shared" si="27"/>
        <v>0</v>
      </c>
      <c r="DN27" s="255" t="s">
        <v>72</v>
      </c>
      <c r="DO27" s="249"/>
      <c r="DP27" s="252"/>
      <c r="DQ27" s="253" t="s">
        <v>145</v>
      </c>
      <c r="DR27" s="254"/>
      <c r="DS27" s="253"/>
      <c r="DT27" s="253" t="s">
        <v>145</v>
      </c>
      <c r="DU27" s="249"/>
      <c r="DV27" s="253" t="s">
        <v>137</v>
      </c>
      <c r="DW27" s="251">
        <f t="shared" si="28"/>
        <v>0</v>
      </c>
      <c r="DX27" s="255" t="s">
        <v>72</v>
      </c>
      <c r="DY27" s="336"/>
      <c r="DZ27" s="338" t="s">
        <v>100</v>
      </c>
      <c r="EA27" s="249"/>
      <c r="EB27" s="252"/>
      <c r="EC27" s="253" t="s">
        <v>149</v>
      </c>
      <c r="ED27" s="254"/>
      <c r="EE27" s="253"/>
      <c r="EF27" s="253" t="s">
        <v>149</v>
      </c>
      <c r="EG27" s="249"/>
      <c r="EH27" s="253" t="s">
        <v>137</v>
      </c>
      <c r="EI27" s="251">
        <f t="shared" si="29"/>
        <v>0</v>
      </c>
      <c r="EJ27" s="255" t="s">
        <v>72</v>
      </c>
      <c r="EK27" s="249"/>
      <c r="EL27" s="252"/>
      <c r="EM27" s="253" t="s">
        <v>145</v>
      </c>
      <c r="EN27" s="254"/>
      <c r="EO27" s="253"/>
      <c r="EP27" s="253" t="s">
        <v>145</v>
      </c>
      <c r="EQ27" s="249"/>
      <c r="ER27" s="253" t="s">
        <v>137</v>
      </c>
      <c r="ES27" s="251">
        <f t="shared" si="30"/>
        <v>0</v>
      </c>
      <c r="ET27" s="255" t="s">
        <v>72</v>
      </c>
      <c r="EU27" s="249"/>
      <c r="EV27" s="252"/>
      <c r="EW27" s="253" t="s">
        <v>145</v>
      </c>
      <c r="EX27" s="254"/>
      <c r="EY27" s="253"/>
      <c r="EZ27" s="253" t="s">
        <v>145</v>
      </c>
      <c r="FA27" s="249"/>
      <c r="FB27" s="253" t="s">
        <v>137</v>
      </c>
      <c r="FC27" s="251">
        <f t="shared" si="31"/>
        <v>0</v>
      </c>
      <c r="FD27" s="255" t="s">
        <v>72</v>
      </c>
      <c r="FE27" s="336"/>
      <c r="FF27" s="338" t="s">
        <v>100</v>
      </c>
      <c r="FG27" s="249"/>
      <c r="FH27" s="252"/>
      <c r="FI27" s="253" t="s">
        <v>149</v>
      </c>
      <c r="FJ27" s="254"/>
      <c r="FK27" s="253"/>
      <c r="FL27" s="253" t="s">
        <v>149</v>
      </c>
      <c r="FM27" s="249"/>
      <c r="FN27" s="253" t="s">
        <v>137</v>
      </c>
      <c r="FO27" s="251">
        <f t="shared" si="32"/>
        <v>0</v>
      </c>
      <c r="FP27" s="255" t="s">
        <v>72</v>
      </c>
      <c r="FQ27" s="249"/>
      <c r="FR27" s="252"/>
      <c r="FS27" s="253" t="s">
        <v>145</v>
      </c>
      <c r="FT27" s="254"/>
      <c r="FU27" s="253"/>
      <c r="FV27" s="253" t="s">
        <v>145</v>
      </c>
      <c r="FW27" s="249"/>
      <c r="FX27" s="253" t="s">
        <v>137</v>
      </c>
      <c r="FY27" s="251">
        <f t="shared" si="33"/>
        <v>0</v>
      </c>
      <c r="FZ27" s="256" t="s">
        <v>72</v>
      </c>
      <c r="GA27" s="293" t="s">
        <v>100</v>
      </c>
      <c r="GB27" s="296">
        <f>SUM(FY27:FY29,FO27:FO29,FC27:FC29,ES27:ES29,EI27:EI29,DW27:DW29,DM27:DM29,DC27:DC29,CQ27:CQ29,CG27:CG29,BW27:BW29,BK27:BK29,BA27:BA29,AQ27:AQ29,AE27:AE29,U27:U29,K27:K29)</f>
        <v>0</v>
      </c>
      <c r="GC27" s="296"/>
      <c r="GD27" s="359" t="s">
        <v>72</v>
      </c>
    </row>
    <row r="28" spans="1:186" ht="18" customHeight="1">
      <c r="A28" s="336"/>
      <c r="B28" s="327"/>
      <c r="C28" s="257"/>
      <c r="D28" s="258"/>
      <c r="E28" s="259" t="s">
        <v>145</v>
      </c>
      <c r="F28" s="260"/>
      <c r="G28" s="259"/>
      <c r="H28" s="259" t="s">
        <v>145</v>
      </c>
      <c r="I28" s="257"/>
      <c r="J28" s="259" t="s">
        <v>137</v>
      </c>
      <c r="K28" s="261">
        <f t="shared" si="17"/>
        <v>0</v>
      </c>
      <c r="L28" s="262" t="s">
        <v>72</v>
      </c>
      <c r="M28" s="257"/>
      <c r="N28" s="258"/>
      <c r="O28" s="259" t="s">
        <v>145</v>
      </c>
      <c r="P28" s="260"/>
      <c r="Q28" s="259"/>
      <c r="R28" s="259" t="s">
        <v>145</v>
      </c>
      <c r="S28" s="257"/>
      <c r="T28" s="259" t="s">
        <v>137</v>
      </c>
      <c r="U28" s="261">
        <f t="shared" si="18"/>
        <v>0</v>
      </c>
      <c r="V28" s="262" t="s">
        <v>72</v>
      </c>
      <c r="W28" s="257"/>
      <c r="X28" s="258"/>
      <c r="Y28" s="259" t="s">
        <v>145</v>
      </c>
      <c r="Z28" s="260"/>
      <c r="AA28" s="259"/>
      <c r="AB28" s="259" t="s">
        <v>145</v>
      </c>
      <c r="AC28" s="257"/>
      <c r="AD28" s="259" t="s">
        <v>137</v>
      </c>
      <c r="AE28" s="261">
        <f t="shared" si="19"/>
        <v>0</v>
      </c>
      <c r="AF28" s="262" t="s">
        <v>72</v>
      </c>
      <c r="AG28" s="336"/>
      <c r="AH28" s="327"/>
      <c r="AI28" s="257"/>
      <c r="AJ28" s="258"/>
      <c r="AK28" s="259" t="s">
        <v>145</v>
      </c>
      <c r="AL28" s="260"/>
      <c r="AM28" s="259"/>
      <c r="AN28" s="259" t="s">
        <v>145</v>
      </c>
      <c r="AO28" s="257"/>
      <c r="AP28" s="259" t="s">
        <v>137</v>
      </c>
      <c r="AQ28" s="261">
        <f t="shared" si="20"/>
        <v>0</v>
      </c>
      <c r="AR28" s="262" t="s">
        <v>72</v>
      </c>
      <c r="AS28" s="257"/>
      <c r="AT28" s="258"/>
      <c r="AU28" s="259" t="s">
        <v>145</v>
      </c>
      <c r="AV28" s="260"/>
      <c r="AW28" s="259"/>
      <c r="AX28" s="259" t="s">
        <v>145</v>
      </c>
      <c r="AY28" s="257"/>
      <c r="AZ28" s="259" t="s">
        <v>137</v>
      </c>
      <c r="BA28" s="261">
        <f t="shared" si="21"/>
        <v>0</v>
      </c>
      <c r="BB28" s="262" t="s">
        <v>72</v>
      </c>
      <c r="BC28" s="257"/>
      <c r="BD28" s="258"/>
      <c r="BE28" s="259" t="s">
        <v>145</v>
      </c>
      <c r="BF28" s="260"/>
      <c r="BG28" s="259"/>
      <c r="BH28" s="259" t="s">
        <v>145</v>
      </c>
      <c r="BI28" s="257"/>
      <c r="BJ28" s="259" t="s">
        <v>137</v>
      </c>
      <c r="BK28" s="261">
        <f t="shared" si="22"/>
        <v>0</v>
      </c>
      <c r="BL28" s="262" t="s">
        <v>72</v>
      </c>
      <c r="BM28" s="336"/>
      <c r="BN28" s="327"/>
      <c r="BO28" s="257"/>
      <c r="BP28" s="258"/>
      <c r="BQ28" s="259" t="s">
        <v>145</v>
      </c>
      <c r="BR28" s="260"/>
      <c r="BS28" s="259"/>
      <c r="BT28" s="259" t="s">
        <v>145</v>
      </c>
      <c r="BU28" s="257"/>
      <c r="BV28" s="259" t="s">
        <v>137</v>
      </c>
      <c r="BW28" s="261">
        <f t="shared" si="23"/>
        <v>0</v>
      </c>
      <c r="BX28" s="262" t="s">
        <v>72</v>
      </c>
      <c r="BY28" s="257"/>
      <c r="BZ28" s="258"/>
      <c r="CA28" s="259" t="s">
        <v>145</v>
      </c>
      <c r="CB28" s="260"/>
      <c r="CC28" s="259"/>
      <c r="CD28" s="259" t="s">
        <v>145</v>
      </c>
      <c r="CE28" s="257"/>
      <c r="CF28" s="259" t="s">
        <v>137</v>
      </c>
      <c r="CG28" s="261">
        <f t="shared" si="24"/>
        <v>0</v>
      </c>
      <c r="CH28" s="262" t="s">
        <v>72</v>
      </c>
      <c r="CI28" s="257"/>
      <c r="CJ28" s="258"/>
      <c r="CK28" s="259" t="s">
        <v>145</v>
      </c>
      <c r="CL28" s="260"/>
      <c r="CM28" s="259"/>
      <c r="CN28" s="259" t="s">
        <v>145</v>
      </c>
      <c r="CO28" s="257"/>
      <c r="CP28" s="259" t="s">
        <v>137</v>
      </c>
      <c r="CQ28" s="261">
        <f t="shared" si="25"/>
        <v>0</v>
      </c>
      <c r="CR28" s="262" t="s">
        <v>72</v>
      </c>
      <c r="CS28" s="336"/>
      <c r="CT28" s="327"/>
      <c r="CU28" s="257"/>
      <c r="CV28" s="258"/>
      <c r="CW28" s="259" t="s">
        <v>145</v>
      </c>
      <c r="CX28" s="260"/>
      <c r="CY28" s="259"/>
      <c r="CZ28" s="259" t="s">
        <v>145</v>
      </c>
      <c r="DA28" s="257"/>
      <c r="DB28" s="259" t="s">
        <v>137</v>
      </c>
      <c r="DC28" s="261">
        <f t="shared" si="26"/>
        <v>0</v>
      </c>
      <c r="DD28" s="262" t="s">
        <v>72</v>
      </c>
      <c r="DE28" s="257"/>
      <c r="DF28" s="258"/>
      <c r="DG28" s="259" t="s">
        <v>145</v>
      </c>
      <c r="DH28" s="260"/>
      <c r="DI28" s="259"/>
      <c r="DJ28" s="259" t="s">
        <v>145</v>
      </c>
      <c r="DK28" s="257"/>
      <c r="DL28" s="259" t="s">
        <v>137</v>
      </c>
      <c r="DM28" s="261">
        <f t="shared" si="27"/>
        <v>0</v>
      </c>
      <c r="DN28" s="262" t="s">
        <v>72</v>
      </c>
      <c r="DO28" s="257"/>
      <c r="DP28" s="258"/>
      <c r="DQ28" s="259" t="s">
        <v>145</v>
      </c>
      <c r="DR28" s="260"/>
      <c r="DS28" s="259"/>
      <c r="DT28" s="259" t="s">
        <v>145</v>
      </c>
      <c r="DU28" s="257"/>
      <c r="DV28" s="259" t="s">
        <v>137</v>
      </c>
      <c r="DW28" s="261">
        <f t="shared" si="28"/>
        <v>0</v>
      </c>
      <c r="DX28" s="262" t="s">
        <v>72</v>
      </c>
      <c r="DY28" s="336"/>
      <c r="DZ28" s="327"/>
      <c r="EA28" s="257"/>
      <c r="EB28" s="258"/>
      <c r="EC28" s="259" t="s">
        <v>145</v>
      </c>
      <c r="ED28" s="260"/>
      <c r="EE28" s="259"/>
      <c r="EF28" s="259" t="s">
        <v>145</v>
      </c>
      <c r="EG28" s="257"/>
      <c r="EH28" s="259" t="s">
        <v>137</v>
      </c>
      <c r="EI28" s="261">
        <f t="shared" si="29"/>
        <v>0</v>
      </c>
      <c r="EJ28" s="262" t="s">
        <v>72</v>
      </c>
      <c r="EK28" s="257"/>
      <c r="EL28" s="258"/>
      <c r="EM28" s="259" t="s">
        <v>145</v>
      </c>
      <c r="EN28" s="260"/>
      <c r="EO28" s="259"/>
      <c r="EP28" s="259" t="s">
        <v>145</v>
      </c>
      <c r="EQ28" s="257"/>
      <c r="ER28" s="259" t="s">
        <v>137</v>
      </c>
      <c r="ES28" s="261">
        <f t="shared" si="30"/>
        <v>0</v>
      </c>
      <c r="ET28" s="262" t="s">
        <v>72</v>
      </c>
      <c r="EU28" s="257"/>
      <c r="EV28" s="258"/>
      <c r="EW28" s="259" t="s">
        <v>145</v>
      </c>
      <c r="EX28" s="260"/>
      <c r="EY28" s="259"/>
      <c r="EZ28" s="259" t="s">
        <v>145</v>
      </c>
      <c r="FA28" s="257"/>
      <c r="FB28" s="259" t="s">
        <v>137</v>
      </c>
      <c r="FC28" s="261">
        <f t="shared" si="31"/>
        <v>0</v>
      </c>
      <c r="FD28" s="262" t="s">
        <v>72</v>
      </c>
      <c r="FE28" s="336"/>
      <c r="FF28" s="327"/>
      <c r="FG28" s="257"/>
      <c r="FH28" s="258"/>
      <c r="FI28" s="259" t="s">
        <v>145</v>
      </c>
      <c r="FJ28" s="260"/>
      <c r="FK28" s="259"/>
      <c r="FL28" s="259" t="s">
        <v>145</v>
      </c>
      <c r="FM28" s="257"/>
      <c r="FN28" s="259" t="s">
        <v>137</v>
      </c>
      <c r="FO28" s="261">
        <f t="shared" si="32"/>
        <v>0</v>
      </c>
      <c r="FP28" s="262" t="s">
        <v>72</v>
      </c>
      <c r="FQ28" s="257"/>
      <c r="FR28" s="258"/>
      <c r="FS28" s="259" t="s">
        <v>145</v>
      </c>
      <c r="FT28" s="260"/>
      <c r="FU28" s="259"/>
      <c r="FV28" s="259" t="s">
        <v>145</v>
      </c>
      <c r="FW28" s="257"/>
      <c r="FX28" s="259" t="s">
        <v>137</v>
      </c>
      <c r="FY28" s="261">
        <f t="shared" si="33"/>
        <v>0</v>
      </c>
      <c r="FZ28" s="263" t="s">
        <v>72</v>
      </c>
      <c r="GA28" s="294"/>
      <c r="GB28" s="264"/>
      <c r="GC28" s="264"/>
      <c r="GD28" s="360"/>
    </row>
    <row r="29" spans="1:186" ht="18" customHeight="1">
      <c r="A29" s="336"/>
      <c r="B29" s="339"/>
      <c r="C29" s="267"/>
      <c r="D29" s="268"/>
      <c r="E29" s="269" t="s">
        <v>145</v>
      </c>
      <c r="F29" s="270"/>
      <c r="G29" s="269"/>
      <c r="H29" s="269" t="s">
        <v>145</v>
      </c>
      <c r="I29" s="267"/>
      <c r="J29" s="269" t="s">
        <v>137</v>
      </c>
      <c r="K29" s="230">
        <f t="shared" si="17"/>
        <v>0</v>
      </c>
      <c r="L29" s="271" t="s">
        <v>72</v>
      </c>
      <c r="M29" s="267"/>
      <c r="N29" s="268"/>
      <c r="O29" s="269" t="s">
        <v>145</v>
      </c>
      <c r="P29" s="270"/>
      <c r="Q29" s="269"/>
      <c r="R29" s="269" t="s">
        <v>145</v>
      </c>
      <c r="S29" s="267"/>
      <c r="T29" s="269" t="s">
        <v>137</v>
      </c>
      <c r="U29" s="230">
        <f t="shared" si="18"/>
        <v>0</v>
      </c>
      <c r="V29" s="271" t="s">
        <v>72</v>
      </c>
      <c r="W29" s="267"/>
      <c r="X29" s="268"/>
      <c r="Y29" s="269" t="s">
        <v>145</v>
      </c>
      <c r="Z29" s="270"/>
      <c r="AA29" s="269"/>
      <c r="AB29" s="269" t="s">
        <v>145</v>
      </c>
      <c r="AC29" s="267"/>
      <c r="AD29" s="269" t="s">
        <v>137</v>
      </c>
      <c r="AE29" s="230">
        <f t="shared" si="19"/>
        <v>0</v>
      </c>
      <c r="AF29" s="271" t="s">
        <v>72</v>
      </c>
      <c r="AG29" s="336"/>
      <c r="AH29" s="339"/>
      <c r="AI29" s="267"/>
      <c r="AJ29" s="268"/>
      <c r="AK29" s="269" t="s">
        <v>145</v>
      </c>
      <c r="AL29" s="270"/>
      <c r="AM29" s="269"/>
      <c r="AN29" s="269" t="s">
        <v>145</v>
      </c>
      <c r="AO29" s="267"/>
      <c r="AP29" s="269" t="s">
        <v>137</v>
      </c>
      <c r="AQ29" s="230">
        <f t="shared" si="20"/>
        <v>0</v>
      </c>
      <c r="AR29" s="271" t="s">
        <v>72</v>
      </c>
      <c r="AS29" s="267"/>
      <c r="AT29" s="268"/>
      <c r="AU29" s="269" t="s">
        <v>145</v>
      </c>
      <c r="AV29" s="270"/>
      <c r="AW29" s="269"/>
      <c r="AX29" s="269" t="s">
        <v>145</v>
      </c>
      <c r="AY29" s="267"/>
      <c r="AZ29" s="269" t="s">
        <v>137</v>
      </c>
      <c r="BA29" s="230">
        <f t="shared" si="21"/>
        <v>0</v>
      </c>
      <c r="BB29" s="271" t="s">
        <v>72</v>
      </c>
      <c r="BC29" s="267"/>
      <c r="BD29" s="268"/>
      <c r="BE29" s="269" t="s">
        <v>145</v>
      </c>
      <c r="BF29" s="270"/>
      <c r="BG29" s="269"/>
      <c r="BH29" s="269" t="s">
        <v>145</v>
      </c>
      <c r="BI29" s="267"/>
      <c r="BJ29" s="269" t="s">
        <v>137</v>
      </c>
      <c r="BK29" s="230">
        <f t="shared" si="22"/>
        <v>0</v>
      </c>
      <c r="BL29" s="271" t="s">
        <v>72</v>
      </c>
      <c r="BM29" s="336"/>
      <c r="BN29" s="339"/>
      <c r="BO29" s="267"/>
      <c r="BP29" s="268"/>
      <c r="BQ29" s="269" t="s">
        <v>145</v>
      </c>
      <c r="BR29" s="270"/>
      <c r="BS29" s="269"/>
      <c r="BT29" s="269" t="s">
        <v>145</v>
      </c>
      <c r="BU29" s="267"/>
      <c r="BV29" s="269" t="s">
        <v>137</v>
      </c>
      <c r="BW29" s="230">
        <f t="shared" si="23"/>
        <v>0</v>
      </c>
      <c r="BX29" s="271" t="s">
        <v>72</v>
      </c>
      <c r="BY29" s="267"/>
      <c r="BZ29" s="268"/>
      <c r="CA29" s="269" t="s">
        <v>145</v>
      </c>
      <c r="CB29" s="270"/>
      <c r="CC29" s="269"/>
      <c r="CD29" s="269" t="s">
        <v>145</v>
      </c>
      <c r="CE29" s="267"/>
      <c r="CF29" s="269" t="s">
        <v>137</v>
      </c>
      <c r="CG29" s="230">
        <f t="shared" si="24"/>
        <v>0</v>
      </c>
      <c r="CH29" s="271" t="s">
        <v>72</v>
      </c>
      <c r="CI29" s="267"/>
      <c r="CJ29" s="268"/>
      <c r="CK29" s="269" t="s">
        <v>145</v>
      </c>
      <c r="CL29" s="270"/>
      <c r="CM29" s="269"/>
      <c r="CN29" s="269" t="s">
        <v>145</v>
      </c>
      <c r="CO29" s="267"/>
      <c r="CP29" s="269" t="s">
        <v>137</v>
      </c>
      <c r="CQ29" s="230">
        <f t="shared" si="25"/>
        <v>0</v>
      </c>
      <c r="CR29" s="271" t="s">
        <v>72</v>
      </c>
      <c r="CS29" s="336"/>
      <c r="CT29" s="339"/>
      <c r="CU29" s="267"/>
      <c r="CV29" s="268"/>
      <c r="CW29" s="269" t="s">
        <v>145</v>
      </c>
      <c r="CX29" s="270"/>
      <c r="CY29" s="269"/>
      <c r="CZ29" s="269" t="s">
        <v>145</v>
      </c>
      <c r="DA29" s="267"/>
      <c r="DB29" s="269" t="s">
        <v>137</v>
      </c>
      <c r="DC29" s="230">
        <f t="shared" si="26"/>
        <v>0</v>
      </c>
      <c r="DD29" s="271" t="s">
        <v>72</v>
      </c>
      <c r="DE29" s="267"/>
      <c r="DF29" s="268"/>
      <c r="DG29" s="269" t="s">
        <v>145</v>
      </c>
      <c r="DH29" s="270"/>
      <c r="DI29" s="269"/>
      <c r="DJ29" s="269" t="s">
        <v>145</v>
      </c>
      <c r="DK29" s="267"/>
      <c r="DL29" s="269" t="s">
        <v>137</v>
      </c>
      <c r="DM29" s="230">
        <f t="shared" si="27"/>
        <v>0</v>
      </c>
      <c r="DN29" s="271" t="s">
        <v>72</v>
      </c>
      <c r="DO29" s="267"/>
      <c r="DP29" s="268"/>
      <c r="DQ29" s="269" t="s">
        <v>145</v>
      </c>
      <c r="DR29" s="270"/>
      <c r="DS29" s="269"/>
      <c r="DT29" s="269" t="s">
        <v>145</v>
      </c>
      <c r="DU29" s="267"/>
      <c r="DV29" s="269" t="s">
        <v>137</v>
      </c>
      <c r="DW29" s="230">
        <f t="shared" si="28"/>
        <v>0</v>
      </c>
      <c r="DX29" s="271" t="s">
        <v>72</v>
      </c>
      <c r="DY29" s="336"/>
      <c r="DZ29" s="339"/>
      <c r="EA29" s="267"/>
      <c r="EB29" s="268"/>
      <c r="EC29" s="269" t="s">
        <v>145</v>
      </c>
      <c r="ED29" s="270"/>
      <c r="EE29" s="269"/>
      <c r="EF29" s="269" t="s">
        <v>145</v>
      </c>
      <c r="EG29" s="267"/>
      <c r="EH29" s="269" t="s">
        <v>137</v>
      </c>
      <c r="EI29" s="230">
        <f t="shared" si="29"/>
        <v>0</v>
      </c>
      <c r="EJ29" s="271" t="s">
        <v>72</v>
      </c>
      <c r="EK29" s="267"/>
      <c r="EL29" s="268"/>
      <c r="EM29" s="269" t="s">
        <v>145</v>
      </c>
      <c r="EN29" s="270"/>
      <c r="EO29" s="269"/>
      <c r="EP29" s="269" t="s">
        <v>145</v>
      </c>
      <c r="EQ29" s="267"/>
      <c r="ER29" s="269" t="s">
        <v>137</v>
      </c>
      <c r="ES29" s="230">
        <f t="shared" si="30"/>
        <v>0</v>
      </c>
      <c r="ET29" s="271" t="s">
        <v>72</v>
      </c>
      <c r="EU29" s="267"/>
      <c r="EV29" s="268"/>
      <c r="EW29" s="269" t="s">
        <v>145</v>
      </c>
      <c r="EX29" s="270"/>
      <c r="EY29" s="269"/>
      <c r="EZ29" s="269" t="s">
        <v>145</v>
      </c>
      <c r="FA29" s="267"/>
      <c r="FB29" s="269" t="s">
        <v>137</v>
      </c>
      <c r="FC29" s="230">
        <f t="shared" si="31"/>
        <v>0</v>
      </c>
      <c r="FD29" s="271" t="s">
        <v>72</v>
      </c>
      <c r="FE29" s="336"/>
      <c r="FF29" s="339"/>
      <c r="FG29" s="267"/>
      <c r="FH29" s="268"/>
      <c r="FI29" s="269" t="s">
        <v>145</v>
      </c>
      <c r="FJ29" s="270"/>
      <c r="FK29" s="269"/>
      <c r="FL29" s="269" t="s">
        <v>145</v>
      </c>
      <c r="FM29" s="267"/>
      <c r="FN29" s="269" t="s">
        <v>137</v>
      </c>
      <c r="FO29" s="230">
        <f t="shared" si="32"/>
        <v>0</v>
      </c>
      <c r="FP29" s="271" t="s">
        <v>72</v>
      </c>
      <c r="FQ29" s="267"/>
      <c r="FR29" s="268"/>
      <c r="FS29" s="269" t="s">
        <v>145</v>
      </c>
      <c r="FT29" s="270"/>
      <c r="FU29" s="269"/>
      <c r="FV29" s="269" t="s">
        <v>145</v>
      </c>
      <c r="FW29" s="267"/>
      <c r="FX29" s="269" t="s">
        <v>137</v>
      </c>
      <c r="FY29" s="230">
        <f t="shared" si="33"/>
        <v>0</v>
      </c>
      <c r="FZ29" s="272" t="s">
        <v>72</v>
      </c>
      <c r="GA29" s="295"/>
      <c r="GB29" s="265"/>
      <c r="GC29" s="265"/>
      <c r="GD29" s="361"/>
    </row>
    <row r="30" spans="1:186" ht="18" customHeight="1">
      <c r="A30" s="336"/>
      <c r="B30" s="338" t="s">
        <v>101</v>
      </c>
      <c r="C30" s="249"/>
      <c r="D30" s="252"/>
      <c r="E30" s="253" t="s">
        <v>162</v>
      </c>
      <c r="F30" s="254"/>
      <c r="G30" s="253"/>
      <c r="H30" s="253" t="s">
        <v>162</v>
      </c>
      <c r="I30" s="249"/>
      <c r="J30" s="253" t="s">
        <v>137</v>
      </c>
      <c r="K30" s="251">
        <f t="shared" si="17"/>
        <v>0</v>
      </c>
      <c r="L30" s="255" t="s">
        <v>72</v>
      </c>
      <c r="M30" s="249"/>
      <c r="N30" s="252"/>
      <c r="O30" s="253" t="s">
        <v>145</v>
      </c>
      <c r="P30" s="254"/>
      <c r="Q30" s="253"/>
      <c r="R30" s="253" t="s">
        <v>145</v>
      </c>
      <c r="S30" s="249"/>
      <c r="T30" s="253" t="s">
        <v>137</v>
      </c>
      <c r="U30" s="251">
        <f t="shared" si="18"/>
        <v>0</v>
      </c>
      <c r="V30" s="255" t="s">
        <v>72</v>
      </c>
      <c r="W30" s="249"/>
      <c r="X30" s="252"/>
      <c r="Y30" s="253" t="s">
        <v>145</v>
      </c>
      <c r="Z30" s="254"/>
      <c r="AA30" s="253"/>
      <c r="AB30" s="253" t="s">
        <v>145</v>
      </c>
      <c r="AC30" s="249"/>
      <c r="AD30" s="253" t="s">
        <v>137</v>
      </c>
      <c r="AE30" s="251">
        <f t="shared" si="19"/>
        <v>0</v>
      </c>
      <c r="AF30" s="255" t="s">
        <v>72</v>
      </c>
      <c r="AG30" s="336"/>
      <c r="AH30" s="338" t="s">
        <v>101</v>
      </c>
      <c r="AI30" s="249"/>
      <c r="AJ30" s="252"/>
      <c r="AK30" s="253" t="s">
        <v>162</v>
      </c>
      <c r="AL30" s="254"/>
      <c r="AM30" s="253"/>
      <c r="AN30" s="253" t="s">
        <v>162</v>
      </c>
      <c r="AO30" s="249"/>
      <c r="AP30" s="253" t="s">
        <v>137</v>
      </c>
      <c r="AQ30" s="251">
        <f t="shared" si="20"/>
        <v>0</v>
      </c>
      <c r="AR30" s="255" t="s">
        <v>72</v>
      </c>
      <c r="AS30" s="249"/>
      <c r="AT30" s="252"/>
      <c r="AU30" s="253" t="s">
        <v>145</v>
      </c>
      <c r="AV30" s="254"/>
      <c r="AW30" s="253"/>
      <c r="AX30" s="253" t="s">
        <v>145</v>
      </c>
      <c r="AY30" s="249"/>
      <c r="AZ30" s="253" t="s">
        <v>137</v>
      </c>
      <c r="BA30" s="251">
        <f t="shared" si="21"/>
        <v>0</v>
      </c>
      <c r="BB30" s="255" t="s">
        <v>72</v>
      </c>
      <c r="BC30" s="249"/>
      <c r="BD30" s="252"/>
      <c r="BE30" s="253" t="s">
        <v>145</v>
      </c>
      <c r="BF30" s="254"/>
      <c r="BG30" s="253"/>
      <c r="BH30" s="253" t="s">
        <v>145</v>
      </c>
      <c r="BI30" s="249"/>
      <c r="BJ30" s="253" t="s">
        <v>137</v>
      </c>
      <c r="BK30" s="251">
        <f t="shared" si="22"/>
        <v>0</v>
      </c>
      <c r="BL30" s="255" t="s">
        <v>72</v>
      </c>
      <c r="BM30" s="336"/>
      <c r="BN30" s="338" t="s">
        <v>101</v>
      </c>
      <c r="BO30" s="249"/>
      <c r="BP30" s="252"/>
      <c r="BQ30" s="253" t="s">
        <v>162</v>
      </c>
      <c r="BR30" s="254"/>
      <c r="BS30" s="253"/>
      <c r="BT30" s="253" t="s">
        <v>162</v>
      </c>
      <c r="BU30" s="249"/>
      <c r="BV30" s="253" t="s">
        <v>137</v>
      </c>
      <c r="BW30" s="251">
        <f t="shared" si="23"/>
        <v>0</v>
      </c>
      <c r="BX30" s="255" t="s">
        <v>72</v>
      </c>
      <c r="BY30" s="249"/>
      <c r="BZ30" s="252"/>
      <c r="CA30" s="253" t="s">
        <v>145</v>
      </c>
      <c r="CB30" s="254"/>
      <c r="CC30" s="253"/>
      <c r="CD30" s="253" t="s">
        <v>145</v>
      </c>
      <c r="CE30" s="249"/>
      <c r="CF30" s="253" t="s">
        <v>137</v>
      </c>
      <c r="CG30" s="251">
        <f t="shared" si="24"/>
        <v>0</v>
      </c>
      <c r="CH30" s="255" t="s">
        <v>72</v>
      </c>
      <c r="CI30" s="249"/>
      <c r="CJ30" s="252"/>
      <c r="CK30" s="253" t="s">
        <v>145</v>
      </c>
      <c r="CL30" s="254"/>
      <c r="CM30" s="253"/>
      <c r="CN30" s="253" t="s">
        <v>145</v>
      </c>
      <c r="CO30" s="249"/>
      <c r="CP30" s="253" t="s">
        <v>137</v>
      </c>
      <c r="CQ30" s="251">
        <f t="shared" si="25"/>
        <v>0</v>
      </c>
      <c r="CR30" s="255" t="s">
        <v>72</v>
      </c>
      <c r="CS30" s="336"/>
      <c r="CT30" s="338" t="s">
        <v>101</v>
      </c>
      <c r="CU30" s="249"/>
      <c r="CV30" s="252"/>
      <c r="CW30" s="253" t="s">
        <v>162</v>
      </c>
      <c r="CX30" s="254"/>
      <c r="CY30" s="253"/>
      <c r="CZ30" s="253" t="s">
        <v>162</v>
      </c>
      <c r="DA30" s="249"/>
      <c r="DB30" s="253" t="s">
        <v>137</v>
      </c>
      <c r="DC30" s="251">
        <f t="shared" si="26"/>
        <v>0</v>
      </c>
      <c r="DD30" s="255" t="s">
        <v>72</v>
      </c>
      <c r="DE30" s="249"/>
      <c r="DF30" s="252"/>
      <c r="DG30" s="253" t="s">
        <v>145</v>
      </c>
      <c r="DH30" s="254"/>
      <c r="DI30" s="253"/>
      <c r="DJ30" s="253" t="s">
        <v>145</v>
      </c>
      <c r="DK30" s="249"/>
      <c r="DL30" s="253" t="s">
        <v>137</v>
      </c>
      <c r="DM30" s="251">
        <f t="shared" si="27"/>
        <v>0</v>
      </c>
      <c r="DN30" s="255" t="s">
        <v>72</v>
      </c>
      <c r="DO30" s="249"/>
      <c r="DP30" s="252"/>
      <c r="DQ30" s="253" t="s">
        <v>145</v>
      </c>
      <c r="DR30" s="254"/>
      <c r="DS30" s="253"/>
      <c r="DT30" s="253" t="s">
        <v>145</v>
      </c>
      <c r="DU30" s="249"/>
      <c r="DV30" s="253" t="s">
        <v>137</v>
      </c>
      <c r="DW30" s="251">
        <f t="shared" si="28"/>
        <v>0</v>
      </c>
      <c r="DX30" s="255" t="s">
        <v>72</v>
      </c>
      <c r="DY30" s="336"/>
      <c r="DZ30" s="338" t="s">
        <v>101</v>
      </c>
      <c r="EA30" s="249"/>
      <c r="EB30" s="252"/>
      <c r="EC30" s="253" t="s">
        <v>162</v>
      </c>
      <c r="ED30" s="254"/>
      <c r="EE30" s="253"/>
      <c r="EF30" s="253" t="s">
        <v>162</v>
      </c>
      <c r="EG30" s="249"/>
      <c r="EH30" s="253" t="s">
        <v>137</v>
      </c>
      <c r="EI30" s="251">
        <f t="shared" si="29"/>
        <v>0</v>
      </c>
      <c r="EJ30" s="255" t="s">
        <v>72</v>
      </c>
      <c r="EK30" s="249"/>
      <c r="EL30" s="252"/>
      <c r="EM30" s="253" t="s">
        <v>145</v>
      </c>
      <c r="EN30" s="254"/>
      <c r="EO30" s="253"/>
      <c r="EP30" s="253" t="s">
        <v>145</v>
      </c>
      <c r="EQ30" s="249"/>
      <c r="ER30" s="253" t="s">
        <v>137</v>
      </c>
      <c r="ES30" s="251">
        <f t="shared" si="30"/>
        <v>0</v>
      </c>
      <c r="ET30" s="255" t="s">
        <v>72</v>
      </c>
      <c r="EU30" s="249"/>
      <c r="EV30" s="252"/>
      <c r="EW30" s="253" t="s">
        <v>145</v>
      </c>
      <c r="EX30" s="254"/>
      <c r="EY30" s="253"/>
      <c r="EZ30" s="253" t="s">
        <v>145</v>
      </c>
      <c r="FA30" s="249"/>
      <c r="FB30" s="253" t="s">
        <v>137</v>
      </c>
      <c r="FC30" s="251">
        <f t="shared" si="31"/>
        <v>0</v>
      </c>
      <c r="FD30" s="255" t="s">
        <v>72</v>
      </c>
      <c r="FE30" s="336"/>
      <c r="FF30" s="338" t="s">
        <v>101</v>
      </c>
      <c r="FG30" s="249"/>
      <c r="FH30" s="252"/>
      <c r="FI30" s="253" t="s">
        <v>162</v>
      </c>
      <c r="FJ30" s="254"/>
      <c r="FK30" s="253"/>
      <c r="FL30" s="253" t="s">
        <v>162</v>
      </c>
      <c r="FM30" s="249"/>
      <c r="FN30" s="253" t="s">
        <v>137</v>
      </c>
      <c r="FO30" s="251">
        <f t="shared" si="32"/>
        <v>0</v>
      </c>
      <c r="FP30" s="255" t="s">
        <v>72</v>
      </c>
      <c r="FQ30" s="249"/>
      <c r="FR30" s="252"/>
      <c r="FS30" s="253" t="s">
        <v>145</v>
      </c>
      <c r="FT30" s="254"/>
      <c r="FU30" s="253"/>
      <c r="FV30" s="253" t="s">
        <v>145</v>
      </c>
      <c r="FW30" s="249"/>
      <c r="FX30" s="253" t="s">
        <v>137</v>
      </c>
      <c r="FY30" s="251">
        <f t="shared" si="33"/>
        <v>0</v>
      </c>
      <c r="FZ30" s="256" t="s">
        <v>72</v>
      </c>
      <c r="GA30" s="293" t="s">
        <v>101</v>
      </c>
      <c r="GB30" s="296">
        <f>SUM(FY30:FY31,FO30:FO31,FC30:FC31,ES30:ES31,EI30:EI31,DW30:DW31,DM30:DM31,DC30:DC31,CQ30:CQ31,CG30:CG31,BW30:BW31,BK30:BK31,BA30:BA31,AQ30:AQ31,AE30:AE31,U30:U31,K30:K31)</f>
        <v>0</v>
      </c>
      <c r="GC30" s="296"/>
      <c r="GD30" s="359" t="s">
        <v>72</v>
      </c>
    </row>
    <row r="31" spans="1:186" ht="18" customHeight="1">
      <c r="A31" s="336"/>
      <c r="B31" s="339"/>
      <c r="C31" s="257"/>
      <c r="D31" s="258"/>
      <c r="E31" s="259" t="s">
        <v>145</v>
      </c>
      <c r="F31" s="260"/>
      <c r="G31" s="259"/>
      <c r="H31" s="259" t="s">
        <v>145</v>
      </c>
      <c r="I31" s="257"/>
      <c r="J31" s="259" t="s">
        <v>137</v>
      </c>
      <c r="K31" s="261">
        <f t="shared" si="17"/>
        <v>0</v>
      </c>
      <c r="L31" s="262" t="s">
        <v>72</v>
      </c>
      <c r="M31" s="257"/>
      <c r="N31" s="258"/>
      <c r="O31" s="259" t="s">
        <v>145</v>
      </c>
      <c r="P31" s="260"/>
      <c r="Q31" s="259"/>
      <c r="R31" s="259" t="s">
        <v>145</v>
      </c>
      <c r="S31" s="257"/>
      <c r="T31" s="259" t="s">
        <v>137</v>
      </c>
      <c r="U31" s="261">
        <f t="shared" si="18"/>
        <v>0</v>
      </c>
      <c r="V31" s="262" t="s">
        <v>72</v>
      </c>
      <c r="W31" s="257"/>
      <c r="X31" s="258"/>
      <c r="Y31" s="259" t="s">
        <v>145</v>
      </c>
      <c r="Z31" s="260"/>
      <c r="AA31" s="259"/>
      <c r="AB31" s="259" t="s">
        <v>145</v>
      </c>
      <c r="AC31" s="257"/>
      <c r="AD31" s="259" t="s">
        <v>137</v>
      </c>
      <c r="AE31" s="261">
        <f t="shared" si="19"/>
        <v>0</v>
      </c>
      <c r="AF31" s="262" t="s">
        <v>72</v>
      </c>
      <c r="AG31" s="336"/>
      <c r="AH31" s="339"/>
      <c r="AI31" s="257"/>
      <c r="AJ31" s="258"/>
      <c r="AK31" s="259" t="s">
        <v>145</v>
      </c>
      <c r="AL31" s="260"/>
      <c r="AM31" s="259"/>
      <c r="AN31" s="259" t="s">
        <v>145</v>
      </c>
      <c r="AO31" s="257"/>
      <c r="AP31" s="259" t="s">
        <v>137</v>
      </c>
      <c r="AQ31" s="261">
        <f t="shared" si="20"/>
        <v>0</v>
      </c>
      <c r="AR31" s="262" t="s">
        <v>72</v>
      </c>
      <c r="AS31" s="257"/>
      <c r="AT31" s="258"/>
      <c r="AU31" s="259" t="s">
        <v>145</v>
      </c>
      <c r="AV31" s="260"/>
      <c r="AW31" s="259"/>
      <c r="AX31" s="259" t="s">
        <v>145</v>
      </c>
      <c r="AY31" s="257"/>
      <c r="AZ31" s="259" t="s">
        <v>137</v>
      </c>
      <c r="BA31" s="261">
        <f t="shared" si="21"/>
        <v>0</v>
      </c>
      <c r="BB31" s="262" t="s">
        <v>72</v>
      </c>
      <c r="BC31" s="257"/>
      <c r="BD31" s="258"/>
      <c r="BE31" s="259" t="s">
        <v>145</v>
      </c>
      <c r="BF31" s="260"/>
      <c r="BG31" s="259"/>
      <c r="BH31" s="259" t="s">
        <v>145</v>
      </c>
      <c r="BI31" s="257"/>
      <c r="BJ31" s="259" t="s">
        <v>137</v>
      </c>
      <c r="BK31" s="261">
        <f t="shared" si="22"/>
        <v>0</v>
      </c>
      <c r="BL31" s="262" t="s">
        <v>72</v>
      </c>
      <c r="BM31" s="336"/>
      <c r="BN31" s="339"/>
      <c r="BO31" s="257"/>
      <c r="BP31" s="258"/>
      <c r="BQ31" s="259" t="s">
        <v>145</v>
      </c>
      <c r="BR31" s="260"/>
      <c r="BS31" s="259"/>
      <c r="BT31" s="259" t="s">
        <v>145</v>
      </c>
      <c r="BU31" s="257"/>
      <c r="BV31" s="259" t="s">
        <v>137</v>
      </c>
      <c r="BW31" s="261">
        <f t="shared" si="23"/>
        <v>0</v>
      </c>
      <c r="BX31" s="262" t="s">
        <v>72</v>
      </c>
      <c r="BY31" s="257"/>
      <c r="BZ31" s="258"/>
      <c r="CA31" s="259" t="s">
        <v>145</v>
      </c>
      <c r="CB31" s="260"/>
      <c r="CC31" s="259"/>
      <c r="CD31" s="259" t="s">
        <v>145</v>
      </c>
      <c r="CE31" s="257"/>
      <c r="CF31" s="259" t="s">
        <v>137</v>
      </c>
      <c r="CG31" s="261">
        <f t="shared" si="24"/>
        <v>0</v>
      </c>
      <c r="CH31" s="262" t="s">
        <v>72</v>
      </c>
      <c r="CI31" s="257"/>
      <c r="CJ31" s="258"/>
      <c r="CK31" s="259" t="s">
        <v>145</v>
      </c>
      <c r="CL31" s="260"/>
      <c r="CM31" s="259"/>
      <c r="CN31" s="259" t="s">
        <v>145</v>
      </c>
      <c r="CO31" s="257"/>
      <c r="CP31" s="259" t="s">
        <v>137</v>
      </c>
      <c r="CQ31" s="261">
        <f t="shared" si="25"/>
        <v>0</v>
      </c>
      <c r="CR31" s="262" t="s">
        <v>72</v>
      </c>
      <c r="CS31" s="336"/>
      <c r="CT31" s="339"/>
      <c r="CU31" s="257"/>
      <c r="CV31" s="258"/>
      <c r="CW31" s="259" t="s">
        <v>145</v>
      </c>
      <c r="CX31" s="260"/>
      <c r="CY31" s="259"/>
      <c r="CZ31" s="259" t="s">
        <v>145</v>
      </c>
      <c r="DA31" s="257"/>
      <c r="DB31" s="259" t="s">
        <v>137</v>
      </c>
      <c r="DC31" s="261">
        <f t="shared" si="26"/>
        <v>0</v>
      </c>
      <c r="DD31" s="262" t="s">
        <v>72</v>
      </c>
      <c r="DE31" s="257"/>
      <c r="DF31" s="258"/>
      <c r="DG31" s="259" t="s">
        <v>145</v>
      </c>
      <c r="DH31" s="260"/>
      <c r="DI31" s="259"/>
      <c r="DJ31" s="259" t="s">
        <v>145</v>
      </c>
      <c r="DK31" s="257"/>
      <c r="DL31" s="259" t="s">
        <v>137</v>
      </c>
      <c r="DM31" s="261">
        <f t="shared" si="27"/>
        <v>0</v>
      </c>
      <c r="DN31" s="262" t="s">
        <v>72</v>
      </c>
      <c r="DO31" s="257"/>
      <c r="DP31" s="258"/>
      <c r="DQ31" s="259" t="s">
        <v>145</v>
      </c>
      <c r="DR31" s="260"/>
      <c r="DS31" s="259"/>
      <c r="DT31" s="259" t="s">
        <v>145</v>
      </c>
      <c r="DU31" s="257"/>
      <c r="DV31" s="259" t="s">
        <v>137</v>
      </c>
      <c r="DW31" s="261">
        <f t="shared" si="28"/>
        <v>0</v>
      </c>
      <c r="DX31" s="262" t="s">
        <v>72</v>
      </c>
      <c r="DY31" s="336"/>
      <c r="DZ31" s="339"/>
      <c r="EA31" s="257"/>
      <c r="EB31" s="258"/>
      <c r="EC31" s="259" t="s">
        <v>145</v>
      </c>
      <c r="ED31" s="260"/>
      <c r="EE31" s="259"/>
      <c r="EF31" s="259" t="s">
        <v>145</v>
      </c>
      <c r="EG31" s="257"/>
      <c r="EH31" s="259" t="s">
        <v>137</v>
      </c>
      <c r="EI31" s="261">
        <f t="shared" si="29"/>
        <v>0</v>
      </c>
      <c r="EJ31" s="262" t="s">
        <v>72</v>
      </c>
      <c r="EK31" s="257"/>
      <c r="EL31" s="258"/>
      <c r="EM31" s="259" t="s">
        <v>145</v>
      </c>
      <c r="EN31" s="260"/>
      <c r="EO31" s="259"/>
      <c r="EP31" s="259" t="s">
        <v>145</v>
      </c>
      <c r="EQ31" s="257"/>
      <c r="ER31" s="259" t="s">
        <v>137</v>
      </c>
      <c r="ES31" s="261">
        <f t="shared" si="30"/>
        <v>0</v>
      </c>
      <c r="ET31" s="262" t="s">
        <v>72</v>
      </c>
      <c r="EU31" s="257"/>
      <c r="EV31" s="258"/>
      <c r="EW31" s="259" t="s">
        <v>145</v>
      </c>
      <c r="EX31" s="260"/>
      <c r="EY31" s="259"/>
      <c r="EZ31" s="259" t="s">
        <v>145</v>
      </c>
      <c r="FA31" s="257"/>
      <c r="FB31" s="259" t="s">
        <v>137</v>
      </c>
      <c r="FC31" s="261">
        <f t="shared" si="31"/>
        <v>0</v>
      </c>
      <c r="FD31" s="262" t="s">
        <v>72</v>
      </c>
      <c r="FE31" s="336"/>
      <c r="FF31" s="339"/>
      <c r="FG31" s="257"/>
      <c r="FH31" s="258"/>
      <c r="FI31" s="259" t="s">
        <v>145</v>
      </c>
      <c r="FJ31" s="260"/>
      <c r="FK31" s="259"/>
      <c r="FL31" s="259" t="s">
        <v>145</v>
      </c>
      <c r="FM31" s="257"/>
      <c r="FN31" s="259" t="s">
        <v>137</v>
      </c>
      <c r="FO31" s="261">
        <f t="shared" si="32"/>
        <v>0</v>
      </c>
      <c r="FP31" s="262" t="s">
        <v>72</v>
      </c>
      <c r="FQ31" s="257"/>
      <c r="FR31" s="258"/>
      <c r="FS31" s="259" t="s">
        <v>145</v>
      </c>
      <c r="FT31" s="260"/>
      <c r="FU31" s="259"/>
      <c r="FV31" s="259" t="s">
        <v>145</v>
      </c>
      <c r="FW31" s="257"/>
      <c r="FX31" s="259" t="s">
        <v>137</v>
      </c>
      <c r="FY31" s="261">
        <f t="shared" si="33"/>
        <v>0</v>
      </c>
      <c r="FZ31" s="263" t="s">
        <v>72</v>
      </c>
      <c r="GA31" s="295"/>
      <c r="GB31" s="265"/>
      <c r="GC31" s="265"/>
      <c r="GD31" s="361"/>
    </row>
    <row r="32" spans="1:186" ht="18" customHeight="1">
      <c r="A32" s="336"/>
      <c r="B32" s="338" t="s">
        <v>102</v>
      </c>
      <c r="C32" s="249"/>
      <c r="D32" s="252"/>
      <c r="E32" s="253" t="s">
        <v>145</v>
      </c>
      <c r="F32" s="254"/>
      <c r="G32" s="253"/>
      <c r="H32" s="253" t="s">
        <v>145</v>
      </c>
      <c r="I32" s="249"/>
      <c r="J32" s="253" t="s">
        <v>137</v>
      </c>
      <c r="K32" s="251">
        <f t="shared" si="17"/>
        <v>0</v>
      </c>
      <c r="L32" s="255" t="s">
        <v>72</v>
      </c>
      <c r="M32" s="249"/>
      <c r="N32" s="252"/>
      <c r="O32" s="253" t="s">
        <v>145</v>
      </c>
      <c r="P32" s="254"/>
      <c r="Q32" s="253"/>
      <c r="R32" s="253" t="s">
        <v>145</v>
      </c>
      <c r="S32" s="249"/>
      <c r="T32" s="253" t="s">
        <v>137</v>
      </c>
      <c r="U32" s="251">
        <f t="shared" si="18"/>
        <v>0</v>
      </c>
      <c r="V32" s="255" t="s">
        <v>72</v>
      </c>
      <c r="W32" s="249"/>
      <c r="X32" s="252"/>
      <c r="Y32" s="253" t="s">
        <v>145</v>
      </c>
      <c r="Z32" s="254"/>
      <c r="AA32" s="253"/>
      <c r="AB32" s="253" t="s">
        <v>145</v>
      </c>
      <c r="AC32" s="249"/>
      <c r="AD32" s="253" t="s">
        <v>137</v>
      </c>
      <c r="AE32" s="251">
        <f t="shared" si="19"/>
        <v>0</v>
      </c>
      <c r="AF32" s="255" t="s">
        <v>72</v>
      </c>
      <c r="AG32" s="336"/>
      <c r="AH32" s="338" t="s">
        <v>102</v>
      </c>
      <c r="AI32" s="249"/>
      <c r="AJ32" s="252"/>
      <c r="AK32" s="253" t="s">
        <v>145</v>
      </c>
      <c r="AL32" s="254"/>
      <c r="AM32" s="253"/>
      <c r="AN32" s="253" t="s">
        <v>145</v>
      </c>
      <c r="AO32" s="249"/>
      <c r="AP32" s="253" t="s">
        <v>137</v>
      </c>
      <c r="AQ32" s="251">
        <f t="shared" si="20"/>
        <v>0</v>
      </c>
      <c r="AR32" s="255" t="s">
        <v>72</v>
      </c>
      <c r="AS32" s="249"/>
      <c r="AT32" s="252"/>
      <c r="AU32" s="253" t="s">
        <v>145</v>
      </c>
      <c r="AV32" s="254"/>
      <c r="AW32" s="253"/>
      <c r="AX32" s="253" t="s">
        <v>145</v>
      </c>
      <c r="AY32" s="249"/>
      <c r="AZ32" s="253" t="s">
        <v>137</v>
      </c>
      <c r="BA32" s="251">
        <f t="shared" si="21"/>
        <v>0</v>
      </c>
      <c r="BB32" s="255" t="s">
        <v>72</v>
      </c>
      <c r="BC32" s="249"/>
      <c r="BD32" s="252"/>
      <c r="BE32" s="253" t="s">
        <v>145</v>
      </c>
      <c r="BF32" s="254"/>
      <c r="BG32" s="253"/>
      <c r="BH32" s="253" t="s">
        <v>145</v>
      </c>
      <c r="BI32" s="249"/>
      <c r="BJ32" s="253" t="s">
        <v>137</v>
      </c>
      <c r="BK32" s="251">
        <f t="shared" si="22"/>
        <v>0</v>
      </c>
      <c r="BL32" s="255" t="s">
        <v>72</v>
      </c>
      <c r="BM32" s="336"/>
      <c r="BN32" s="338" t="s">
        <v>102</v>
      </c>
      <c r="BO32" s="249"/>
      <c r="BP32" s="252"/>
      <c r="BQ32" s="253" t="s">
        <v>145</v>
      </c>
      <c r="BR32" s="254"/>
      <c r="BS32" s="253"/>
      <c r="BT32" s="253" t="s">
        <v>145</v>
      </c>
      <c r="BU32" s="249"/>
      <c r="BV32" s="253" t="s">
        <v>137</v>
      </c>
      <c r="BW32" s="251">
        <f t="shared" si="23"/>
        <v>0</v>
      </c>
      <c r="BX32" s="255" t="s">
        <v>72</v>
      </c>
      <c r="BY32" s="249"/>
      <c r="BZ32" s="252"/>
      <c r="CA32" s="253" t="s">
        <v>145</v>
      </c>
      <c r="CB32" s="254"/>
      <c r="CC32" s="253"/>
      <c r="CD32" s="253" t="s">
        <v>145</v>
      </c>
      <c r="CE32" s="249"/>
      <c r="CF32" s="253" t="s">
        <v>137</v>
      </c>
      <c r="CG32" s="251">
        <f t="shared" si="24"/>
        <v>0</v>
      </c>
      <c r="CH32" s="255" t="s">
        <v>72</v>
      </c>
      <c r="CI32" s="249"/>
      <c r="CJ32" s="252"/>
      <c r="CK32" s="253" t="s">
        <v>145</v>
      </c>
      <c r="CL32" s="254"/>
      <c r="CM32" s="253"/>
      <c r="CN32" s="253" t="s">
        <v>145</v>
      </c>
      <c r="CO32" s="249"/>
      <c r="CP32" s="253" t="s">
        <v>137</v>
      </c>
      <c r="CQ32" s="251">
        <f t="shared" si="25"/>
        <v>0</v>
      </c>
      <c r="CR32" s="255" t="s">
        <v>72</v>
      </c>
      <c r="CS32" s="336"/>
      <c r="CT32" s="338" t="s">
        <v>102</v>
      </c>
      <c r="CU32" s="249"/>
      <c r="CV32" s="252"/>
      <c r="CW32" s="253" t="s">
        <v>145</v>
      </c>
      <c r="CX32" s="254"/>
      <c r="CY32" s="253"/>
      <c r="CZ32" s="253" t="s">
        <v>145</v>
      </c>
      <c r="DA32" s="249"/>
      <c r="DB32" s="253" t="s">
        <v>137</v>
      </c>
      <c r="DC32" s="251">
        <f t="shared" si="26"/>
        <v>0</v>
      </c>
      <c r="DD32" s="255" t="s">
        <v>72</v>
      </c>
      <c r="DE32" s="249"/>
      <c r="DF32" s="252"/>
      <c r="DG32" s="253" t="s">
        <v>145</v>
      </c>
      <c r="DH32" s="254"/>
      <c r="DI32" s="253"/>
      <c r="DJ32" s="253" t="s">
        <v>145</v>
      </c>
      <c r="DK32" s="249"/>
      <c r="DL32" s="253" t="s">
        <v>137</v>
      </c>
      <c r="DM32" s="251">
        <f t="shared" si="27"/>
        <v>0</v>
      </c>
      <c r="DN32" s="255" t="s">
        <v>72</v>
      </c>
      <c r="DO32" s="249"/>
      <c r="DP32" s="252"/>
      <c r="DQ32" s="253" t="s">
        <v>145</v>
      </c>
      <c r="DR32" s="254"/>
      <c r="DS32" s="253"/>
      <c r="DT32" s="253" t="s">
        <v>145</v>
      </c>
      <c r="DU32" s="249"/>
      <c r="DV32" s="253" t="s">
        <v>137</v>
      </c>
      <c r="DW32" s="251">
        <f t="shared" si="28"/>
        <v>0</v>
      </c>
      <c r="DX32" s="255" t="s">
        <v>72</v>
      </c>
      <c r="DY32" s="336"/>
      <c r="DZ32" s="338" t="s">
        <v>102</v>
      </c>
      <c r="EA32" s="249"/>
      <c r="EB32" s="252"/>
      <c r="EC32" s="253" t="s">
        <v>145</v>
      </c>
      <c r="ED32" s="254"/>
      <c r="EE32" s="253"/>
      <c r="EF32" s="253" t="s">
        <v>145</v>
      </c>
      <c r="EG32" s="249"/>
      <c r="EH32" s="253" t="s">
        <v>137</v>
      </c>
      <c r="EI32" s="251">
        <f t="shared" si="29"/>
        <v>0</v>
      </c>
      <c r="EJ32" s="255" t="s">
        <v>72</v>
      </c>
      <c r="EK32" s="249"/>
      <c r="EL32" s="252"/>
      <c r="EM32" s="253" t="s">
        <v>145</v>
      </c>
      <c r="EN32" s="254"/>
      <c r="EO32" s="253"/>
      <c r="EP32" s="253" t="s">
        <v>145</v>
      </c>
      <c r="EQ32" s="249"/>
      <c r="ER32" s="253" t="s">
        <v>137</v>
      </c>
      <c r="ES32" s="251">
        <f t="shared" si="30"/>
        <v>0</v>
      </c>
      <c r="ET32" s="255" t="s">
        <v>72</v>
      </c>
      <c r="EU32" s="249"/>
      <c r="EV32" s="252"/>
      <c r="EW32" s="253" t="s">
        <v>145</v>
      </c>
      <c r="EX32" s="254"/>
      <c r="EY32" s="253"/>
      <c r="EZ32" s="253" t="s">
        <v>145</v>
      </c>
      <c r="FA32" s="249"/>
      <c r="FB32" s="253" t="s">
        <v>137</v>
      </c>
      <c r="FC32" s="251">
        <f t="shared" si="31"/>
        <v>0</v>
      </c>
      <c r="FD32" s="255" t="s">
        <v>72</v>
      </c>
      <c r="FE32" s="336"/>
      <c r="FF32" s="338" t="s">
        <v>102</v>
      </c>
      <c r="FG32" s="249"/>
      <c r="FH32" s="252"/>
      <c r="FI32" s="253" t="s">
        <v>145</v>
      </c>
      <c r="FJ32" s="254"/>
      <c r="FK32" s="253"/>
      <c r="FL32" s="253" t="s">
        <v>145</v>
      </c>
      <c r="FM32" s="249"/>
      <c r="FN32" s="253" t="s">
        <v>137</v>
      </c>
      <c r="FO32" s="251">
        <f t="shared" si="32"/>
        <v>0</v>
      </c>
      <c r="FP32" s="255" t="s">
        <v>72</v>
      </c>
      <c r="FQ32" s="249"/>
      <c r="FR32" s="252"/>
      <c r="FS32" s="253" t="s">
        <v>145</v>
      </c>
      <c r="FT32" s="254"/>
      <c r="FU32" s="253"/>
      <c r="FV32" s="253" t="s">
        <v>145</v>
      </c>
      <c r="FW32" s="249"/>
      <c r="FX32" s="253" t="s">
        <v>137</v>
      </c>
      <c r="FY32" s="251">
        <f t="shared" si="33"/>
        <v>0</v>
      </c>
      <c r="FZ32" s="256" t="s">
        <v>72</v>
      </c>
      <c r="GA32" s="293" t="s">
        <v>102</v>
      </c>
      <c r="GB32" s="296">
        <f>SUM(FY32:FY33,FO32:FO33,FC32:FC33,ES32:ES33,EI32:EI33,DW32:DW33,DM32:DM33,DC32:DC33,CQ32:CQ33,CG32:CG33,BW32:BW33,BK32:BK33,BA32:BA33,AQ32:AQ33,AE32:AE33,U32:U33,K32:K33)</f>
        <v>0</v>
      </c>
      <c r="GC32" s="296"/>
      <c r="GD32" s="359" t="s">
        <v>72</v>
      </c>
    </row>
    <row r="33" spans="1:186" ht="18" customHeight="1">
      <c r="A33" s="336"/>
      <c r="B33" s="339"/>
      <c r="C33" s="257"/>
      <c r="D33" s="258"/>
      <c r="E33" s="259" t="s">
        <v>145</v>
      </c>
      <c r="F33" s="260"/>
      <c r="G33" s="259"/>
      <c r="H33" s="259" t="s">
        <v>145</v>
      </c>
      <c r="I33" s="257"/>
      <c r="J33" s="259" t="s">
        <v>137</v>
      </c>
      <c r="K33" s="261">
        <f t="shared" si="17"/>
        <v>0</v>
      </c>
      <c r="L33" s="262" t="s">
        <v>72</v>
      </c>
      <c r="M33" s="257"/>
      <c r="N33" s="258"/>
      <c r="O33" s="259" t="s">
        <v>145</v>
      </c>
      <c r="P33" s="260"/>
      <c r="Q33" s="259"/>
      <c r="R33" s="259" t="s">
        <v>145</v>
      </c>
      <c r="S33" s="257"/>
      <c r="T33" s="259" t="s">
        <v>137</v>
      </c>
      <c r="U33" s="261">
        <f t="shared" si="18"/>
        <v>0</v>
      </c>
      <c r="V33" s="262" t="s">
        <v>72</v>
      </c>
      <c r="W33" s="257"/>
      <c r="X33" s="258"/>
      <c r="Y33" s="259" t="s">
        <v>145</v>
      </c>
      <c r="Z33" s="260"/>
      <c r="AA33" s="259"/>
      <c r="AB33" s="259" t="s">
        <v>145</v>
      </c>
      <c r="AC33" s="257"/>
      <c r="AD33" s="259" t="s">
        <v>137</v>
      </c>
      <c r="AE33" s="261">
        <f t="shared" si="19"/>
        <v>0</v>
      </c>
      <c r="AF33" s="262" t="s">
        <v>72</v>
      </c>
      <c r="AG33" s="336"/>
      <c r="AH33" s="339"/>
      <c r="AI33" s="257"/>
      <c r="AJ33" s="258"/>
      <c r="AK33" s="259" t="s">
        <v>145</v>
      </c>
      <c r="AL33" s="260"/>
      <c r="AM33" s="259"/>
      <c r="AN33" s="259" t="s">
        <v>145</v>
      </c>
      <c r="AO33" s="257"/>
      <c r="AP33" s="259" t="s">
        <v>137</v>
      </c>
      <c r="AQ33" s="261">
        <f t="shared" si="20"/>
        <v>0</v>
      </c>
      <c r="AR33" s="262" t="s">
        <v>72</v>
      </c>
      <c r="AS33" s="257"/>
      <c r="AT33" s="258"/>
      <c r="AU33" s="259" t="s">
        <v>145</v>
      </c>
      <c r="AV33" s="260"/>
      <c r="AW33" s="259"/>
      <c r="AX33" s="259" t="s">
        <v>145</v>
      </c>
      <c r="AY33" s="257"/>
      <c r="AZ33" s="259" t="s">
        <v>137</v>
      </c>
      <c r="BA33" s="261">
        <f t="shared" si="21"/>
        <v>0</v>
      </c>
      <c r="BB33" s="262" t="s">
        <v>72</v>
      </c>
      <c r="BC33" s="257"/>
      <c r="BD33" s="258"/>
      <c r="BE33" s="259" t="s">
        <v>145</v>
      </c>
      <c r="BF33" s="260"/>
      <c r="BG33" s="259"/>
      <c r="BH33" s="259" t="s">
        <v>145</v>
      </c>
      <c r="BI33" s="257"/>
      <c r="BJ33" s="259" t="s">
        <v>137</v>
      </c>
      <c r="BK33" s="261">
        <f t="shared" si="22"/>
        <v>0</v>
      </c>
      <c r="BL33" s="262" t="s">
        <v>72</v>
      </c>
      <c r="BM33" s="336"/>
      <c r="BN33" s="339"/>
      <c r="BO33" s="257"/>
      <c r="BP33" s="258"/>
      <c r="BQ33" s="259" t="s">
        <v>145</v>
      </c>
      <c r="BR33" s="260"/>
      <c r="BS33" s="259"/>
      <c r="BT33" s="259" t="s">
        <v>145</v>
      </c>
      <c r="BU33" s="257"/>
      <c r="BV33" s="259" t="s">
        <v>137</v>
      </c>
      <c r="BW33" s="261">
        <f t="shared" si="23"/>
        <v>0</v>
      </c>
      <c r="BX33" s="262" t="s">
        <v>72</v>
      </c>
      <c r="BY33" s="257"/>
      <c r="BZ33" s="258"/>
      <c r="CA33" s="259" t="s">
        <v>145</v>
      </c>
      <c r="CB33" s="260"/>
      <c r="CC33" s="259"/>
      <c r="CD33" s="259" t="s">
        <v>145</v>
      </c>
      <c r="CE33" s="257"/>
      <c r="CF33" s="259" t="s">
        <v>137</v>
      </c>
      <c r="CG33" s="261">
        <f t="shared" si="24"/>
        <v>0</v>
      </c>
      <c r="CH33" s="262" t="s">
        <v>72</v>
      </c>
      <c r="CI33" s="257"/>
      <c r="CJ33" s="258"/>
      <c r="CK33" s="259" t="s">
        <v>145</v>
      </c>
      <c r="CL33" s="260"/>
      <c r="CM33" s="259"/>
      <c r="CN33" s="259" t="s">
        <v>145</v>
      </c>
      <c r="CO33" s="257"/>
      <c r="CP33" s="259" t="s">
        <v>137</v>
      </c>
      <c r="CQ33" s="261">
        <f t="shared" si="25"/>
        <v>0</v>
      </c>
      <c r="CR33" s="262" t="s">
        <v>72</v>
      </c>
      <c r="CS33" s="336"/>
      <c r="CT33" s="339"/>
      <c r="CU33" s="257"/>
      <c r="CV33" s="258"/>
      <c r="CW33" s="259" t="s">
        <v>145</v>
      </c>
      <c r="CX33" s="260"/>
      <c r="CY33" s="259"/>
      <c r="CZ33" s="259" t="s">
        <v>145</v>
      </c>
      <c r="DA33" s="257"/>
      <c r="DB33" s="259" t="s">
        <v>137</v>
      </c>
      <c r="DC33" s="261">
        <f t="shared" si="26"/>
        <v>0</v>
      </c>
      <c r="DD33" s="262" t="s">
        <v>72</v>
      </c>
      <c r="DE33" s="257"/>
      <c r="DF33" s="258"/>
      <c r="DG33" s="259" t="s">
        <v>145</v>
      </c>
      <c r="DH33" s="260"/>
      <c r="DI33" s="259"/>
      <c r="DJ33" s="259" t="s">
        <v>145</v>
      </c>
      <c r="DK33" s="257"/>
      <c r="DL33" s="259" t="s">
        <v>137</v>
      </c>
      <c r="DM33" s="261">
        <f t="shared" si="27"/>
        <v>0</v>
      </c>
      <c r="DN33" s="262" t="s">
        <v>72</v>
      </c>
      <c r="DO33" s="257"/>
      <c r="DP33" s="258"/>
      <c r="DQ33" s="259" t="s">
        <v>145</v>
      </c>
      <c r="DR33" s="260"/>
      <c r="DS33" s="259"/>
      <c r="DT33" s="259" t="s">
        <v>145</v>
      </c>
      <c r="DU33" s="257"/>
      <c r="DV33" s="259" t="s">
        <v>137</v>
      </c>
      <c r="DW33" s="261">
        <f t="shared" si="28"/>
        <v>0</v>
      </c>
      <c r="DX33" s="262" t="s">
        <v>72</v>
      </c>
      <c r="DY33" s="336"/>
      <c r="DZ33" s="339"/>
      <c r="EA33" s="257"/>
      <c r="EB33" s="258"/>
      <c r="EC33" s="259" t="s">
        <v>145</v>
      </c>
      <c r="ED33" s="260"/>
      <c r="EE33" s="259"/>
      <c r="EF33" s="259" t="s">
        <v>145</v>
      </c>
      <c r="EG33" s="257"/>
      <c r="EH33" s="259" t="s">
        <v>137</v>
      </c>
      <c r="EI33" s="261">
        <f t="shared" si="29"/>
        <v>0</v>
      </c>
      <c r="EJ33" s="262" t="s">
        <v>72</v>
      </c>
      <c r="EK33" s="257"/>
      <c r="EL33" s="258"/>
      <c r="EM33" s="259" t="s">
        <v>145</v>
      </c>
      <c r="EN33" s="260"/>
      <c r="EO33" s="259"/>
      <c r="EP33" s="259" t="s">
        <v>145</v>
      </c>
      <c r="EQ33" s="257"/>
      <c r="ER33" s="259" t="s">
        <v>137</v>
      </c>
      <c r="ES33" s="261">
        <f t="shared" si="30"/>
        <v>0</v>
      </c>
      <c r="ET33" s="262" t="s">
        <v>72</v>
      </c>
      <c r="EU33" s="257"/>
      <c r="EV33" s="258"/>
      <c r="EW33" s="259" t="s">
        <v>145</v>
      </c>
      <c r="EX33" s="260"/>
      <c r="EY33" s="259"/>
      <c r="EZ33" s="259" t="s">
        <v>145</v>
      </c>
      <c r="FA33" s="257"/>
      <c r="FB33" s="259" t="s">
        <v>137</v>
      </c>
      <c r="FC33" s="261">
        <f t="shared" si="31"/>
        <v>0</v>
      </c>
      <c r="FD33" s="262" t="s">
        <v>72</v>
      </c>
      <c r="FE33" s="336"/>
      <c r="FF33" s="339"/>
      <c r="FG33" s="257"/>
      <c r="FH33" s="258"/>
      <c r="FI33" s="259" t="s">
        <v>145</v>
      </c>
      <c r="FJ33" s="260"/>
      <c r="FK33" s="259"/>
      <c r="FL33" s="259" t="s">
        <v>145</v>
      </c>
      <c r="FM33" s="257"/>
      <c r="FN33" s="259" t="s">
        <v>137</v>
      </c>
      <c r="FO33" s="261">
        <f t="shared" si="32"/>
        <v>0</v>
      </c>
      <c r="FP33" s="262" t="s">
        <v>72</v>
      </c>
      <c r="FQ33" s="257"/>
      <c r="FR33" s="258"/>
      <c r="FS33" s="259" t="s">
        <v>145</v>
      </c>
      <c r="FT33" s="260"/>
      <c r="FU33" s="259"/>
      <c r="FV33" s="259" t="s">
        <v>145</v>
      </c>
      <c r="FW33" s="257"/>
      <c r="FX33" s="259" t="s">
        <v>137</v>
      </c>
      <c r="FY33" s="261">
        <f t="shared" si="33"/>
        <v>0</v>
      </c>
      <c r="FZ33" s="263" t="s">
        <v>72</v>
      </c>
      <c r="GA33" s="295"/>
      <c r="GB33" s="265"/>
      <c r="GC33" s="265"/>
      <c r="GD33" s="361"/>
    </row>
    <row r="34" spans="1:186" ht="18" customHeight="1">
      <c r="A34" s="336"/>
      <c r="B34" s="244" t="s">
        <v>103</v>
      </c>
      <c r="C34" s="288"/>
      <c r="D34" s="289"/>
      <c r="E34" s="226" t="s">
        <v>162</v>
      </c>
      <c r="F34" s="175"/>
      <c r="G34" s="226"/>
      <c r="H34" s="226" t="s">
        <v>162</v>
      </c>
      <c r="I34" s="288"/>
      <c r="J34" s="226" t="s">
        <v>137</v>
      </c>
      <c r="K34" s="176">
        <f t="shared" si="17"/>
        <v>0</v>
      </c>
      <c r="L34" s="290" t="s">
        <v>72</v>
      </c>
      <c r="M34" s="288"/>
      <c r="N34" s="289"/>
      <c r="O34" s="226" t="s">
        <v>145</v>
      </c>
      <c r="P34" s="175"/>
      <c r="Q34" s="226"/>
      <c r="R34" s="226" t="s">
        <v>145</v>
      </c>
      <c r="S34" s="288"/>
      <c r="T34" s="226" t="s">
        <v>137</v>
      </c>
      <c r="U34" s="176">
        <f t="shared" si="18"/>
        <v>0</v>
      </c>
      <c r="V34" s="290" t="s">
        <v>72</v>
      </c>
      <c r="W34" s="288"/>
      <c r="X34" s="289"/>
      <c r="Y34" s="226" t="s">
        <v>145</v>
      </c>
      <c r="Z34" s="175"/>
      <c r="AA34" s="226"/>
      <c r="AB34" s="226" t="s">
        <v>145</v>
      </c>
      <c r="AC34" s="288"/>
      <c r="AD34" s="226" t="s">
        <v>137</v>
      </c>
      <c r="AE34" s="176">
        <f t="shared" si="19"/>
        <v>0</v>
      </c>
      <c r="AF34" s="290" t="s">
        <v>72</v>
      </c>
      <c r="AG34" s="336"/>
      <c r="AH34" s="244" t="s">
        <v>103</v>
      </c>
      <c r="AI34" s="288"/>
      <c r="AJ34" s="289"/>
      <c r="AK34" s="226" t="s">
        <v>162</v>
      </c>
      <c r="AL34" s="175"/>
      <c r="AM34" s="226"/>
      <c r="AN34" s="226" t="s">
        <v>162</v>
      </c>
      <c r="AO34" s="288"/>
      <c r="AP34" s="226" t="s">
        <v>137</v>
      </c>
      <c r="AQ34" s="176">
        <f t="shared" si="20"/>
        <v>0</v>
      </c>
      <c r="AR34" s="290" t="s">
        <v>72</v>
      </c>
      <c r="AS34" s="288"/>
      <c r="AT34" s="289"/>
      <c r="AU34" s="226" t="s">
        <v>145</v>
      </c>
      <c r="AV34" s="175"/>
      <c r="AW34" s="226"/>
      <c r="AX34" s="226" t="s">
        <v>145</v>
      </c>
      <c r="AY34" s="288"/>
      <c r="AZ34" s="226" t="s">
        <v>137</v>
      </c>
      <c r="BA34" s="176">
        <f t="shared" si="21"/>
        <v>0</v>
      </c>
      <c r="BB34" s="290" t="s">
        <v>72</v>
      </c>
      <c r="BC34" s="288"/>
      <c r="BD34" s="289"/>
      <c r="BE34" s="226" t="s">
        <v>145</v>
      </c>
      <c r="BF34" s="175"/>
      <c r="BG34" s="226"/>
      <c r="BH34" s="226" t="s">
        <v>145</v>
      </c>
      <c r="BI34" s="288"/>
      <c r="BJ34" s="226" t="s">
        <v>137</v>
      </c>
      <c r="BK34" s="176">
        <f t="shared" si="22"/>
        <v>0</v>
      </c>
      <c r="BL34" s="290" t="s">
        <v>72</v>
      </c>
      <c r="BM34" s="336"/>
      <c r="BN34" s="244" t="s">
        <v>103</v>
      </c>
      <c r="BO34" s="288"/>
      <c r="BP34" s="289"/>
      <c r="BQ34" s="226" t="s">
        <v>162</v>
      </c>
      <c r="BR34" s="175"/>
      <c r="BS34" s="226"/>
      <c r="BT34" s="226" t="s">
        <v>162</v>
      </c>
      <c r="BU34" s="288"/>
      <c r="BV34" s="226" t="s">
        <v>137</v>
      </c>
      <c r="BW34" s="176">
        <f t="shared" si="23"/>
        <v>0</v>
      </c>
      <c r="BX34" s="290" t="s">
        <v>72</v>
      </c>
      <c r="BY34" s="288"/>
      <c r="BZ34" s="289"/>
      <c r="CA34" s="226" t="s">
        <v>145</v>
      </c>
      <c r="CB34" s="175"/>
      <c r="CC34" s="226"/>
      <c r="CD34" s="226" t="s">
        <v>145</v>
      </c>
      <c r="CE34" s="288"/>
      <c r="CF34" s="226" t="s">
        <v>137</v>
      </c>
      <c r="CG34" s="176">
        <f t="shared" si="24"/>
        <v>0</v>
      </c>
      <c r="CH34" s="290" t="s">
        <v>72</v>
      </c>
      <c r="CI34" s="288"/>
      <c r="CJ34" s="289"/>
      <c r="CK34" s="226" t="s">
        <v>145</v>
      </c>
      <c r="CL34" s="175"/>
      <c r="CM34" s="226"/>
      <c r="CN34" s="226" t="s">
        <v>145</v>
      </c>
      <c r="CO34" s="288"/>
      <c r="CP34" s="226" t="s">
        <v>137</v>
      </c>
      <c r="CQ34" s="176">
        <f t="shared" si="25"/>
        <v>0</v>
      </c>
      <c r="CR34" s="290" t="s">
        <v>72</v>
      </c>
      <c r="CS34" s="336"/>
      <c r="CT34" s="244" t="s">
        <v>103</v>
      </c>
      <c r="CU34" s="288"/>
      <c r="CV34" s="289"/>
      <c r="CW34" s="226" t="s">
        <v>162</v>
      </c>
      <c r="CX34" s="175"/>
      <c r="CY34" s="226"/>
      <c r="CZ34" s="226" t="s">
        <v>162</v>
      </c>
      <c r="DA34" s="288"/>
      <c r="DB34" s="226" t="s">
        <v>137</v>
      </c>
      <c r="DC34" s="176">
        <f t="shared" si="26"/>
        <v>0</v>
      </c>
      <c r="DD34" s="290" t="s">
        <v>72</v>
      </c>
      <c r="DE34" s="288"/>
      <c r="DF34" s="289"/>
      <c r="DG34" s="226" t="s">
        <v>145</v>
      </c>
      <c r="DH34" s="175"/>
      <c r="DI34" s="226"/>
      <c r="DJ34" s="226" t="s">
        <v>145</v>
      </c>
      <c r="DK34" s="288"/>
      <c r="DL34" s="226" t="s">
        <v>137</v>
      </c>
      <c r="DM34" s="176">
        <f t="shared" si="27"/>
        <v>0</v>
      </c>
      <c r="DN34" s="290" t="s">
        <v>72</v>
      </c>
      <c r="DO34" s="288"/>
      <c r="DP34" s="289"/>
      <c r="DQ34" s="226" t="s">
        <v>145</v>
      </c>
      <c r="DR34" s="175"/>
      <c r="DS34" s="226"/>
      <c r="DT34" s="226" t="s">
        <v>145</v>
      </c>
      <c r="DU34" s="288"/>
      <c r="DV34" s="226" t="s">
        <v>137</v>
      </c>
      <c r="DW34" s="176">
        <f t="shared" si="28"/>
        <v>0</v>
      </c>
      <c r="DX34" s="290" t="s">
        <v>72</v>
      </c>
      <c r="DY34" s="336"/>
      <c r="DZ34" s="244" t="s">
        <v>103</v>
      </c>
      <c r="EA34" s="288"/>
      <c r="EB34" s="289"/>
      <c r="EC34" s="226" t="s">
        <v>162</v>
      </c>
      <c r="ED34" s="175"/>
      <c r="EE34" s="226"/>
      <c r="EF34" s="226" t="s">
        <v>162</v>
      </c>
      <c r="EG34" s="288"/>
      <c r="EH34" s="226" t="s">
        <v>137</v>
      </c>
      <c r="EI34" s="176">
        <f t="shared" si="29"/>
        <v>0</v>
      </c>
      <c r="EJ34" s="290" t="s">
        <v>72</v>
      </c>
      <c r="EK34" s="288"/>
      <c r="EL34" s="289"/>
      <c r="EM34" s="226" t="s">
        <v>145</v>
      </c>
      <c r="EN34" s="175"/>
      <c r="EO34" s="226"/>
      <c r="EP34" s="226" t="s">
        <v>145</v>
      </c>
      <c r="EQ34" s="288"/>
      <c r="ER34" s="226" t="s">
        <v>137</v>
      </c>
      <c r="ES34" s="176">
        <f t="shared" si="30"/>
        <v>0</v>
      </c>
      <c r="ET34" s="290" t="s">
        <v>72</v>
      </c>
      <c r="EU34" s="288"/>
      <c r="EV34" s="289"/>
      <c r="EW34" s="226" t="s">
        <v>145</v>
      </c>
      <c r="EX34" s="175"/>
      <c r="EY34" s="226"/>
      <c r="EZ34" s="226" t="s">
        <v>145</v>
      </c>
      <c r="FA34" s="288"/>
      <c r="FB34" s="226" t="s">
        <v>137</v>
      </c>
      <c r="FC34" s="176">
        <f t="shared" si="31"/>
        <v>0</v>
      </c>
      <c r="FD34" s="290" t="s">
        <v>72</v>
      </c>
      <c r="FE34" s="336"/>
      <c r="FF34" s="244" t="s">
        <v>103</v>
      </c>
      <c r="FG34" s="288"/>
      <c r="FH34" s="289"/>
      <c r="FI34" s="226" t="s">
        <v>162</v>
      </c>
      <c r="FJ34" s="175"/>
      <c r="FK34" s="226"/>
      <c r="FL34" s="226" t="s">
        <v>162</v>
      </c>
      <c r="FM34" s="288"/>
      <c r="FN34" s="226" t="s">
        <v>137</v>
      </c>
      <c r="FO34" s="176">
        <f t="shared" si="32"/>
        <v>0</v>
      </c>
      <c r="FP34" s="290" t="s">
        <v>72</v>
      </c>
      <c r="FQ34" s="288"/>
      <c r="FR34" s="289"/>
      <c r="FS34" s="226" t="s">
        <v>145</v>
      </c>
      <c r="FT34" s="175"/>
      <c r="FU34" s="226"/>
      <c r="FV34" s="226" t="s">
        <v>145</v>
      </c>
      <c r="FW34" s="288"/>
      <c r="FX34" s="226" t="s">
        <v>137</v>
      </c>
      <c r="FY34" s="176">
        <f t="shared" si="33"/>
        <v>0</v>
      </c>
      <c r="FZ34" s="297" t="s">
        <v>72</v>
      </c>
      <c r="GA34" s="298" t="s">
        <v>103</v>
      </c>
      <c r="GB34" s="318">
        <f>SUM(FY34,FO34,FC34,ES34,EI34,DW34,DM34,DC34,CQ34,CG34,BW34,BK34,BA34,AQ34,AE34,U34,K34)</f>
        <v>0</v>
      </c>
      <c r="GC34" s="341"/>
      <c r="GD34" s="297" t="s">
        <v>72</v>
      </c>
    </row>
    <row r="35" spans="1:186" ht="18" customHeight="1">
      <c r="A35" s="336"/>
      <c r="B35" s="266" t="s">
        <v>104</v>
      </c>
      <c r="C35" s="299"/>
      <c r="D35" s="300"/>
      <c r="E35" s="301" t="s">
        <v>145</v>
      </c>
      <c r="F35" s="302"/>
      <c r="G35" s="301"/>
      <c r="H35" s="301" t="s">
        <v>145</v>
      </c>
      <c r="I35" s="299"/>
      <c r="J35" s="301" t="s">
        <v>137</v>
      </c>
      <c r="K35" s="303">
        <f t="shared" si="17"/>
        <v>0</v>
      </c>
      <c r="L35" s="304" t="s">
        <v>72</v>
      </c>
      <c r="M35" s="299"/>
      <c r="N35" s="300"/>
      <c r="O35" s="301" t="s">
        <v>145</v>
      </c>
      <c r="P35" s="302"/>
      <c r="Q35" s="301"/>
      <c r="R35" s="301" t="s">
        <v>145</v>
      </c>
      <c r="S35" s="299"/>
      <c r="T35" s="301" t="s">
        <v>137</v>
      </c>
      <c r="U35" s="303">
        <f t="shared" si="18"/>
        <v>0</v>
      </c>
      <c r="V35" s="304" t="s">
        <v>72</v>
      </c>
      <c r="W35" s="299"/>
      <c r="X35" s="300"/>
      <c r="Y35" s="301" t="s">
        <v>145</v>
      </c>
      <c r="Z35" s="302"/>
      <c r="AA35" s="301"/>
      <c r="AB35" s="301" t="s">
        <v>145</v>
      </c>
      <c r="AC35" s="299"/>
      <c r="AD35" s="301" t="s">
        <v>137</v>
      </c>
      <c r="AE35" s="303">
        <f t="shared" si="19"/>
        <v>0</v>
      </c>
      <c r="AF35" s="304" t="s">
        <v>72</v>
      </c>
      <c r="AG35" s="336"/>
      <c r="AH35" s="266" t="s">
        <v>104</v>
      </c>
      <c r="AI35" s="299"/>
      <c r="AJ35" s="300"/>
      <c r="AK35" s="301" t="s">
        <v>145</v>
      </c>
      <c r="AL35" s="302"/>
      <c r="AM35" s="301"/>
      <c r="AN35" s="301" t="s">
        <v>145</v>
      </c>
      <c r="AO35" s="299"/>
      <c r="AP35" s="301" t="s">
        <v>137</v>
      </c>
      <c r="AQ35" s="303">
        <f t="shared" si="20"/>
        <v>0</v>
      </c>
      <c r="AR35" s="304" t="s">
        <v>72</v>
      </c>
      <c r="AS35" s="299"/>
      <c r="AT35" s="300"/>
      <c r="AU35" s="301" t="s">
        <v>145</v>
      </c>
      <c r="AV35" s="302"/>
      <c r="AW35" s="301"/>
      <c r="AX35" s="301" t="s">
        <v>145</v>
      </c>
      <c r="AY35" s="299"/>
      <c r="AZ35" s="301" t="s">
        <v>137</v>
      </c>
      <c r="BA35" s="303">
        <f t="shared" si="21"/>
        <v>0</v>
      </c>
      <c r="BB35" s="304" t="s">
        <v>72</v>
      </c>
      <c r="BC35" s="299"/>
      <c r="BD35" s="300"/>
      <c r="BE35" s="301" t="s">
        <v>145</v>
      </c>
      <c r="BF35" s="302"/>
      <c r="BG35" s="301"/>
      <c r="BH35" s="301" t="s">
        <v>145</v>
      </c>
      <c r="BI35" s="299"/>
      <c r="BJ35" s="301" t="s">
        <v>137</v>
      </c>
      <c r="BK35" s="303">
        <f t="shared" si="22"/>
        <v>0</v>
      </c>
      <c r="BL35" s="304" t="s">
        <v>72</v>
      </c>
      <c r="BM35" s="336"/>
      <c r="BN35" s="266" t="s">
        <v>104</v>
      </c>
      <c r="BO35" s="299"/>
      <c r="BP35" s="300"/>
      <c r="BQ35" s="301" t="s">
        <v>145</v>
      </c>
      <c r="BR35" s="302"/>
      <c r="BS35" s="301"/>
      <c r="BT35" s="301" t="s">
        <v>145</v>
      </c>
      <c r="BU35" s="299"/>
      <c r="BV35" s="301" t="s">
        <v>137</v>
      </c>
      <c r="BW35" s="303">
        <f t="shared" si="23"/>
        <v>0</v>
      </c>
      <c r="BX35" s="304" t="s">
        <v>72</v>
      </c>
      <c r="BY35" s="299"/>
      <c r="BZ35" s="300"/>
      <c r="CA35" s="301" t="s">
        <v>145</v>
      </c>
      <c r="CB35" s="302"/>
      <c r="CC35" s="301"/>
      <c r="CD35" s="301" t="s">
        <v>145</v>
      </c>
      <c r="CE35" s="299"/>
      <c r="CF35" s="301" t="s">
        <v>137</v>
      </c>
      <c r="CG35" s="303">
        <f t="shared" si="24"/>
        <v>0</v>
      </c>
      <c r="CH35" s="304" t="s">
        <v>72</v>
      </c>
      <c r="CI35" s="299"/>
      <c r="CJ35" s="300"/>
      <c r="CK35" s="301" t="s">
        <v>145</v>
      </c>
      <c r="CL35" s="302"/>
      <c r="CM35" s="301"/>
      <c r="CN35" s="301" t="s">
        <v>145</v>
      </c>
      <c r="CO35" s="299"/>
      <c r="CP35" s="301" t="s">
        <v>137</v>
      </c>
      <c r="CQ35" s="303">
        <f t="shared" si="25"/>
        <v>0</v>
      </c>
      <c r="CR35" s="304" t="s">
        <v>72</v>
      </c>
      <c r="CS35" s="336"/>
      <c r="CT35" s="266" t="s">
        <v>104</v>
      </c>
      <c r="CU35" s="299"/>
      <c r="CV35" s="300"/>
      <c r="CW35" s="301" t="s">
        <v>145</v>
      </c>
      <c r="CX35" s="302"/>
      <c r="CY35" s="301"/>
      <c r="CZ35" s="301" t="s">
        <v>145</v>
      </c>
      <c r="DA35" s="299"/>
      <c r="DB35" s="301" t="s">
        <v>137</v>
      </c>
      <c r="DC35" s="303">
        <f t="shared" si="26"/>
        <v>0</v>
      </c>
      <c r="DD35" s="304" t="s">
        <v>72</v>
      </c>
      <c r="DE35" s="299"/>
      <c r="DF35" s="300"/>
      <c r="DG35" s="301" t="s">
        <v>145</v>
      </c>
      <c r="DH35" s="302"/>
      <c r="DI35" s="301"/>
      <c r="DJ35" s="301" t="s">
        <v>145</v>
      </c>
      <c r="DK35" s="299"/>
      <c r="DL35" s="301" t="s">
        <v>137</v>
      </c>
      <c r="DM35" s="303">
        <f t="shared" si="27"/>
        <v>0</v>
      </c>
      <c r="DN35" s="304" t="s">
        <v>72</v>
      </c>
      <c r="DO35" s="299"/>
      <c r="DP35" s="300"/>
      <c r="DQ35" s="301" t="s">
        <v>145</v>
      </c>
      <c r="DR35" s="302"/>
      <c r="DS35" s="301"/>
      <c r="DT35" s="301" t="s">
        <v>145</v>
      </c>
      <c r="DU35" s="299"/>
      <c r="DV35" s="301" t="s">
        <v>137</v>
      </c>
      <c r="DW35" s="303">
        <f t="shared" si="28"/>
        <v>0</v>
      </c>
      <c r="DX35" s="304" t="s">
        <v>72</v>
      </c>
      <c r="DY35" s="336"/>
      <c r="DZ35" s="266" t="s">
        <v>104</v>
      </c>
      <c r="EA35" s="299"/>
      <c r="EB35" s="300"/>
      <c r="EC35" s="301" t="s">
        <v>145</v>
      </c>
      <c r="ED35" s="302"/>
      <c r="EE35" s="301"/>
      <c r="EF35" s="301" t="s">
        <v>145</v>
      </c>
      <c r="EG35" s="299"/>
      <c r="EH35" s="301" t="s">
        <v>137</v>
      </c>
      <c r="EI35" s="303">
        <f t="shared" si="29"/>
        <v>0</v>
      </c>
      <c r="EJ35" s="304" t="s">
        <v>72</v>
      </c>
      <c r="EK35" s="299"/>
      <c r="EL35" s="300"/>
      <c r="EM35" s="301" t="s">
        <v>145</v>
      </c>
      <c r="EN35" s="302"/>
      <c r="EO35" s="301"/>
      <c r="EP35" s="301" t="s">
        <v>145</v>
      </c>
      <c r="EQ35" s="299"/>
      <c r="ER35" s="301" t="s">
        <v>137</v>
      </c>
      <c r="ES35" s="303">
        <f t="shared" si="30"/>
        <v>0</v>
      </c>
      <c r="ET35" s="304" t="s">
        <v>72</v>
      </c>
      <c r="EU35" s="299"/>
      <c r="EV35" s="300"/>
      <c r="EW35" s="301" t="s">
        <v>145</v>
      </c>
      <c r="EX35" s="302"/>
      <c r="EY35" s="301"/>
      <c r="EZ35" s="301" t="s">
        <v>145</v>
      </c>
      <c r="FA35" s="299"/>
      <c r="FB35" s="301" t="s">
        <v>137</v>
      </c>
      <c r="FC35" s="303">
        <f t="shared" si="31"/>
        <v>0</v>
      </c>
      <c r="FD35" s="304" t="s">
        <v>72</v>
      </c>
      <c r="FE35" s="336"/>
      <c r="FF35" s="266" t="s">
        <v>104</v>
      </c>
      <c r="FG35" s="299"/>
      <c r="FH35" s="300"/>
      <c r="FI35" s="301" t="s">
        <v>145</v>
      </c>
      <c r="FJ35" s="302"/>
      <c r="FK35" s="301"/>
      <c r="FL35" s="301" t="s">
        <v>145</v>
      </c>
      <c r="FM35" s="299"/>
      <c r="FN35" s="301" t="s">
        <v>137</v>
      </c>
      <c r="FO35" s="303">
        <f t="shared" si="32"/>
        <v>0</v>
      </c>
      <c r="FP35" s="304" t="s">
        <v>72</v>
      </c>
      <c r="FQ35" s="299"/>
      <c r="FR35" s="300"/>
      <c r="FS35" s="301" t="s">
        <v>145</v>
      </c>
      <c r="FT35" s="302"/>
      <c r="FU35" s="301"/>
      <c r="FV35" s="301" t="s">
        <v>145</v>
      </c>
      <c r="FW35" s="299"/>
      <c r="FX35" s="301" t="s">
        <v>137</v>
      </c>
      <c r="FY35" s="303">
        <f t="shared" si="33"/>
        <v>0</v>
      </c>
      <c r="FZ35" s="305" t="s">
        <v>72</v>
      </c>
      <c r="GA35" s="250" t="s">
        <v>104</v>
      </c>
      <c r="GB35" s="318">
        <f>SUM(FY35,FO35,FC35,ES35,EI35,DW35,DM35,DC35,CQ35,CG35,BW35,BK35,BA35,AQ35,AE35,U35,K35)</f>
        <v>0</v>
      </c>
      <c r="GC35" s="341"/>
      <c r="GD35" s="77" t="s">
        <v>72</v>
      </c>
    </row>
    <row r="36" spans="1:186" ht="18" customHeight="1">
      <c r="A36" s="336"/>
      <c r="B36" s="244" t="s">
        <v>105</v>
      </c>
      <c r="C36" s="50"/>
      <c r="D36" s="306"/>
      <c r="E36" s="226" t="s">
        <v>145</v>
      </c>
      <c r="F36" s="307"/>
      <c r="G36" s="226"/>
      <c r="H36" s="226" t="s">
        <v>145</v>
      </c>
      <c r="I36" s="50"/>
      <c r="J36" s="226" t="s">
        <v>137</v>
      </c>
      <c r="K36" s="176">
        <f t="shared" si="17"/>
        <v>0</v>
      </c>
      <c r="L36" s="290" t="s">
        <v>72</v>
      </c>
      <c r="M36" s="50"/>
      <c r="N36" s="306"/>
      <c r="O36" s="226" t="s">
        <v>145</v>
      </c>
      <c r="P36" s="307"/>
      <c r="Q36" s="226"/>
      <c r="R36" s="226" t="s">
        <v>145</v>
      </c>
      <c r="S36" s="50"/>
      <c r="T36" s="226" t="s">
        <v>137</v>
      </c>
      <c r="U36" s="176">
        <f t="shared" si="18"/>
        <v>0</v>
      </c>
      <c r="V36" s="290" t="s">
        <v>72</v>
      </c>
      <c r="W36" s="50"/>
      <c r="X36" s="306"/>
      <c r="Y36" s="226" t="s">
        <v>145</v>
      </c>
      <c r="Z36" s="307"/>
      <c r="AA36" s="226"/>
      <c r="AB36" s="226" t="s">
        <v>145</v>
      </c>
      <c r="AC36" s="50"/>
      <c r="AD36" s="226" t="s">
        <v>137</v>
      </c>
      <c r="AE36" s="176">
        <f t="shared" si="19"/>
        <v>0</v>
      </c>
      <c r="AF36" s="290" t="s">
        <v>72</v>
      </c>
      <c r="AG36" s="336"/>
      <c r="AH36" s="244" t="s">
        <v>105</v>
      </c>
      <c r="AI36" s="50"/>
      <c r="AJ36" s="306"/>
      <c r="AK36" s="226" t="s">
        <v>145</v>
      </c>
      <c r="AL36" s="307"/>
      <c r="AM36" s="226"/>
      <c r="AN36" s="226" t="s">
        <v>145</v>
      </c>
      <c r="AO36" s="50"/>
      <c r="AP36" s="226" t="s">
        <v>137</v>
      </c>
      <c r="AQ36" s="176">
        <f t="shared" si="20"/>
        <v>0</v>
      </c>
      <c r="AR36" s="290" t="s">
        <v>72</v>
      </c>
      <c r="AS36" s="50"/>
      <c r="AT36" s="306"/>
      <c r="AU36" s="226" t="s">
        <v>145</v>
      </c>
      <c r="AV36" s="307"/>
      <c r="AW36" s="226"/>
      <c r="AX36" s="226" t="s">
        <v>145</v>
      </c>
      <c r="AY36" s="50"/>
      <c r="AZ36" s="226" t="s">
        <v>137</v>
      </c>
      <c r="BA36" s="176">
        <f t="shared" si="21"/>
        <v>0</v>
      </c>
      <c r="BB36" s="290" t="s">
        <v>72</v>
      </c>
      <c r="BC36" s="50"/>
      <c r="BD36" s="306"/>
      <c r="BE36" s="226" t="s">
        <v>145</v>
      </c>
      <c r="BF36" s="307"/>
      <c r="BG36" s="226"/>
      <c r="BH36" s="226" t="s">
        <v>145</v>
      </c>
      <c r="BI36" s="50"/>
      <c r="BJ36" s="226" t="s">
        <v>137</v>
      </c>
      <c r="BK36" s="176">
        <f t="shared" si="22"/>
        <v>0</v>
      </c>
      <c r="BL36" s="290" t="s">
        <v>72</v>
      </c>
      <c r="BM36" s="336"/>
      <c r="BN36" s="244" t="s">
        <v>105</v>
      </c>
      <c r="BO36" s="50"/>
      <c r="BP36" s="306"/>
      <c r="BQ36" s="226" t="s">
        <v>145</v>
      </c>
      <c r="BR36" s="307"/>
      <c r="BS36" s="226"/>
      <c r="BT36" s="226" t="s">
        <v>145</v>
      </c>
      <c r="BU36" s="50"/>
      <c r="BV36" s="226" t="s">
        <v>137</v>
      </c>
      <c r="BW36" s="176">
        <f t="shared" si="23"/>
        <v>0</v>
      </c>
      <c r="BX36" s="290" t="s">
        <v>72</v>
      </c>
      <c r="BY36" s="50"/>
      <c r="BZ36" s="306"/>
      <c r="CA36" s="226" t="s">
        <v>145</v>
      </c>
      <c r="CB36" s="307"/>
      <c r="CC36" s="226"/>
      <c r="CD36" s="226" t="s">
        <v>145</v>
      </c>
      <c r="CE36" s="50"/>
      <c r="CF36" s="226" t="s">
        <v>137</v>
      </c>
      <c r="CG36" s="176">
        <f t="shared" si="24"/>
        <v>0</v>
      </c>
      <c r="CH36" s="290" t="s">
        <v>72</v>
      </c>
      <c r="CI36" s="50"/>
      <c r="CJ36" s="306"/>
      <c r="CK36" s="226" t="s">
        <v>145</v>
      </c>
      <c r="CL36" s="307"/>
      <c r="CM36" s="226"/>
      <c r="CN36" s="226" t="s">
        <v>145</v>
      </c>
      <c r="CO36" s="50"/>
      <c r="CP36" s="226" t="s">
        <v>137</v>
      </c>
      <c r="CQ36" s="176">
        <f t="shared" si="25"/>
        <v>0</v>
      </c>
      <c r="CR36" s="290" t="s">
        <v>72</v>
      </c>
      <c r="CS36" s="336"/>
      <c r="CT36" s="244" t="s">
        <v>105</v>
      </c>
      <c r="CU36" s="50"/>
      <c r="CV36" s="306"/>
      <c r="CW36" s="226" t="s">
        <v>145</v>
      </c>
      <c r="CX36" s="307"/>
      <c r="CY36" s="226"/>
      <c r="CZ36" s="226" t="s">
        <v>145</v>
      </c>
      <c r="DA36" s="50"/>
      <c r="DB36" s="226" t="s">
        <v>137</v>
      </c>
      <c r="DC36" s="176">
        <f t="shared" si="26"/>
        <v>0</v>
      </c>
      <c r="DD36" s="290" t="s">
        <v>72</v>
      </c>
      <c r="DE36" s="50"/>
      <c r="DF36" s="306"/>
      <c r="DG36" s="226" t="s">
        <v>145</v>
      </c>
      <c r="DH36" s="307"/>
      <c r="DI36" s="226"/>
      <c r="DJ36" s="226" t="s">
        <v>145</v>
      </c>
      <c r="DK36" s="50"/>
      <c r="DL36" s="226" t="s">
        <v>137</v>
      </c>
      <c r="DM36" s="176">
        <f t="shared" si="27"/>
        <v>0</v>
      </c>
      <c r="DN36" s="290" t="s">
        <v>72</v>
      </c>
      <c r="DO36" s="50"/>
      <c r="DP36" s="306"/>
      <c r="DQ36" s="226" t="s">
        <v>145</v>
      </c>
      <c r="DR36" s="307"/>
      <c r="DS36" s="226"/>
      <c r="DT36" s="226" t="s">
        <v>145</v>
      </c>
      <c r="DU36" s="50"/>
      <c r="DV36" s="226" t="s">
        <v>137</v>
      </c>
      <c r="DW36" s="176">
        <f t="shared" si="28"/>
        <v>0</v>
      </c>
      <c r="DX36" s="290" t="s">
        <v>72</v>
      </c>
      <c r="DY36" s="336"/>
      <c r="DZ36" s="244" t="s">
        <v>105</v>
      </c>
      <c r="EA36" s="50"/>
      <c r="EB36" s="306"/>
      <c r="EC36" s="226" t="s">
        <v>145</v>
      </c>
      <c r="ED36" s="307"/>
      <c r="EE36" s="226"/>
      <c r="EF36" s="226" t="s">
        <v>145</v>
      </c>
      <c r="EG36" s="50"/>
      <c r="EH36" s="226" t="s">
        <v>137</v>
      </c>
      <c r="EI36" s="176">
        <f t="shared" si="29"/>
        <v>0</v>
      </c>
      <c r="EJ36" s="290" t="s">
        <v>72</v>
      </c>
      <c r="EK36" s="50"/>
      <c r="EL36" s="306"/>
      <c r="EM36" s="226" t="s">
        <v>145</v>
      </c>
      <c r="EN36" s="307"/>
      <c r="EO36" s="226"/>
      <c r="EP36" s="226" t="s">
        <v>145</v>
      </c>
      <c r="EQ36" s="50"/>
      <c r="ER36" s="226" t="s">
        <v>137</v>
      </c>
      <c r="ES36" s="176">
        <f t="shared" si="30"/>
        <v>0</v>
      </c>
      <c r="ET36" s="290" t="s">
        <v>72</v>
      </c>
      <c r="EU36" s="50"/>
      <c r="EV36" s="306"/>
      <c r="EW36" s="226" t="s">
        <v>145</v>
      </c>
      <c r="EX36" s="307"/>
      <c r="EY36" s="226"/>
      <c r="EZ36" s="226" t="s">
        <v>145</v>
      </c>
      <c r="FA36" s="50"/>
      <c r="FB36" s="226" t="s">
        <v>137</v>
      </c>
      <c r="FC36" s="176">
        <f t="shared" si="31"/>
        <v>0</v>
      </c>
      <c r="FD36" s="290" t="s">
        <v>72</v>
      </c>
      <c r="FE36" s="336"/>
      <c r="FF36" s="244" t="s">
        <v>105</v>
      </c>
      <c r="FG36" s="50"/>
      <c r="FH36" s="306"/>
      <c r="FI36" s="226" t="s">
        <v>145</v>
      </c>
      <c r="FJ36" s="307"/>
      <c r="FK36" s="226"/>
      <c r="FL36" s="226" t="s">
        <v>145</v>
      </c>
      <c r="FM36" s="50"/>
      <c r="FN36" s="226" t="s">
        <v>137</v>
      </c>
      <c r="FO36" s="176">
        <f t="shared" si="32"/>
        <v>0</v>
      </c>
      <c r="FP36" s="290" t="s">
        <v>72</v>
      </c>
      <c r="FQ36" s="50"/>
      <c r="FR36" s="306"/>
      <c r="FS36" s="226" t="s">
        <v>145</v>
      </c>
      <c r="FT36" s="307"/>
      <c r="FU36" s="226"/>
      <c r="FV36" s="226" t="s">
        <v>145</v>
      </c>
      <c r="FW36" s="50"/>
      <c r="FX36" s="226" t="s">
        <v>137</v>
      </c>
      <c r="FY36" s="176">
        <f t="shared" si="33"/>
        <v>0</v>
      </c>
      <c r="FZ36" s="43" t="s">
        <v>72</v>
      </c>
      <c r="GA36" s="308" t="s">
        <v>150</v>
      </c>
      <c r="GB36" s="364">
        <f>SUM(FY36,FO36,FC36,ES36,EI36,DW36,DM36,DC36,CQ36,CG36,BW36,BK36,BA36,AQ36,AE36,U36,K36)</f>
        <v>0</v>
      </c>
      <c r="GC36" s="364"/>
      <c r="GD36" s="297" t="s">
        <v>72</v>
      </c>
    </row>
    <row r="37" spans="1:186" ht="18" customHeight="1">
      <c r="A37" s="337"/>
      <c r="B37" s="244" t="s">
        <v>73</v>
      </c>
      <c r="C37" s="352"/>
      <c r="D37" s="353"/>
      <c r="E37" s="353"/>
      <c r="F37" s="353"/>
      <c r="G37" s="340"/>
      <c r="H37" s="341">
        <f>SUM(K16:K36)</f>
        <v>0</v>
      </c>
      <c r="I37" s="341"/>
      <c r="J37" s="341"/>
      <c r="K37" s="341"/>
      <c r="L37" s="290" t="s">
        <v>72</v>
      </c>
      <c r="M37" s="352"/>
      <c r="N37" s="353"/>
      <c r="O37" s="353"/>
      <c r="P37" s="353"/>
      <c r="Q37" s="340"/>
      <c r="R37" s="341">
        <f>SUM(U16:U36)</f>
        <v>0</v>
      </c>
      <c r="S37" s="341"/>
      <c r="T37" s="341"/>
      <c r="U37" s="341"/>
      <c r="V37" s="290" t="s">
        <v>72</v>
      </c>
      <c r="W37" s="352"/>
      <c r="X37" s="353"/>
      <c r="Y37" s="353"/>
      <c r="Z37" s="353"/>
      <c r="AA37" s="340"/>
      <c r="AB37" s="341">
        <f>SUM(AE16:AE36)</f>
        <v>0</v>
      </c>
      <c r="AC37" s="341"/>
      <c r="AD37" s="341"/>
      <c r="AE37" s="341"/>
      <c r="AF37" s="290" t="s">
        <v>72</v>
      </c>
      <c r="AG37" s="337"/>
      <c r="AH37" s="244" t="s">
        <v>73</v>
      </c>
      <c r="AI37" s="352"/>
      <c r="AJ37" s="353"/>
      <c r="AK37" s="353"/>
      <c r="AL37" s="353"/>
      <c r="AM37" s="340"/>
      <c r="AN37" s="341">
        <f>SUM(AQ16:AQ36)</f>
        <v>0</v>
      </c>
      <c r="AO37" s="341"/>
      <c r="AP37" s="341"/>
      <c r="AQ37" s="341"/>
      <c r="AR37" s="290" t="s">
        <v>72</v>
      </c>
      <c r="AS37" s="352"/>
      <c r="AT37" s="353"/>
      <c r="AU37" s="353"/>
      <c r="AV37" s="353"/>
      <c r="AW37" s="340"/>
      <c r="AX37" s="341">
        <f>SUM(BA16:BA36)</f>
        <v>0</v>
      </c>
      <c r="AY37" s="341"/>
      <c r="AZ37" s="341"/>
      <c r="BA37" s="341"/>
      <c r="BB37" s="290" t="s">
        <v>72</v>
      </c>
      <c r="BC37" s="352"/>
      <c r="BD37" s="353"/>
      <c r="BE37" s="353"/>
      <c r="BF37" s="353"/>
      <c r="BG37" s="340"/>
      <c r="BH37" s="341">
        <f>SUM(BK16:BK36)</f>
        <v>0</v>
      </c>
      <c r="BI37" s="341"/>
      <c r="BJ37" s="341"/>
      <c r="BK37" s="341"/>
      <c r="BL37" s="290" t="s">
        <v>72</v>
      </c>
      <c r="BM37" s="337"/>
      <c r="BN37" s="244" t="s">
        <v>73</v>
      </c>
      <c r="BO37" s="352"/>
      <c r="BP37" s="353"/>
      <c r="BQ37" s="353"/>
      <c r="BR37" s="353"/>
      <c r="BS37" s="340"/>
      <c r="BT37" s="341">
        <f>SUM(BW16:BW36)</f>
        <v>0</v>
      </c>
      <c r="BU37" s="341"/>
      <c r="BV37" s="341"/>
      <c r="BW37" s="341"/>
      <c r="BX37" s="290" t="s">
        <v>72</v>
      </c>
      <c r="BY37" s="352"/>
      <c r="BZ37" s="353"/>
      <c r="CA37" s="353"/>
      <c r="CB37" s="353"/>
      <c r="CC37" s="340"/>
      <c r="CD37" s="341">
        <f>SUM(CG16:CG36)</f>
        <v>0</v>
      </c>
      <c r="CE37" s="341"/>
      <c r="CF37" s="341"/>
      <c r="CG37" s="341"/>
      <c r="CH37" s="290" t="s">
        <v>72</v>
      </c>
      <c r="CI37" s="352"/>
      <c r="CJ37" s="353"/>
      <c r="CK37" s="353"/>
      <c r="CL37" s="353"/>
      <c r="CM37" s="340"/>
      <c r="CN37" s="341">
        <f>SUM(CQ16:CQ36)</f>
        <v>0</v>
      </c>
      <c r="CO37" s="341"/>
      <c r="CP37" s="341"/>
      <c r="CQ37" s="341"/>
      <c r="CR37" s="290" t="s">
        <v>72</v>
      </c>
      <c r="CS37" s="337"/>
      <c r="CT37" s="244" t="s">
        <v>73</v>
      </c>
      <c r="CU37" s="352"/>
      <c r="CV37" s="353"/>
      <c r="CW37" s="353"/>
      <c r="CX37" s="353"/>
      <c r="CY37" s="340"/>
      <c r="CZ37" s="341">
        <f>SUM(DC16:DC36)</f>
        <v>0</v>
      </c>
      <c r="DA37" s="341"/>
      <c r="DB37" s="341"/>
      <c r="DC37" s="341"/>
      <c r="DD37" s="290" t="s">
        <v>72</v>
      </c>
      <c r="DE37" s="352"/>
      <c r="DF37" s="353"/>
      <c r="DG37" s="353"/>
      <c r="DH37" s="353"/>
      <c r="DI37" s="340"/>
      <c r="DJ37" s="341">
        <f>SUM(DM16:DM36)</f>
        <v>0</v>
      </c>
      <c r="DK37" s="341"/>
      <c r="DL37" s="341"/>
      <c r="DM37" s="341"/>
      <c r="DN37" s="290" t="s">
        <v>72</v>
      </c>
      <c r="DO37" s="352"/>
      <c r="DP37" s="353"/>
      <c r="DQ37" s="353"/>
      <c r="DR37" s="353"/>
      <c r="DS37" s="340"/>
      <c r="DT37" s="341">
        <f>SUM(DW16:DW36)</f>
        <v>0</v>
      </c>
      <c r="DU37" s="341"/>
      <c r="DV37" s="341"/>
      <c r="DW37" s="341"/>
      <c r="DX37" s="290" t="s">
        <v>72</v>
      </c>
      <c r="DY37" s="337"/>
      <c r="DZ37" s="244" t="s">
        <v>73</v>
      </c>
      <c r="EA37" s="352"/>
      <c r="EB37" s="353"/>
      <c r="EC37" s="353"/>
      <c r="ED37" s="353"/>
      <c r="EE37" s="340"/>
      <c r="EF37" s="341">
        <f>SUM(EI16:EI36)</f>
        <v>0</v>
      </c>
      <c r="EG37" s="341"/>
      <c r="EH37" s="341"/>
      <c r="EI37" s="341"/>
      <c r="EJ37" s="290" t="s">
        <v>72</v>
      </c>
      <c r="EK37" s="352"/>
      <c r="EL37" s="353"/>
      <c r="EM37" s="353"/>
      <c r="EN37" s="353"/>
      <c r="EO37" s="340"/>
      <c r="EP37" s="341">
        <f>SUM(ES16:ES36)</f>
        <v>0</v>
      </c>
      <c r="EQ37" s="341"/>
      <c r="ER37" s="341"/>
      <c r="ES37" s="341"/>
      <c r="ET37" s="290" t="s">
        <v>72</v>
      </c>
      <c r="EU37" s="352"/>
      <c r="EV37" s="353"/>
      <c r="EW37" s="353"/>
      <c r="EX37" s="353"/>
      <c r="EY37" s="340"/>
      <c r="EZ37" s="341">
        <f>SUM(FC16:FC36)</f>
        <v>0</v>
      </c>
      <c r="FA37" s="341"/>
      <c r="FB37" s="341"/>
      <c r="FC37" s="341"/>
      <c r="FD37" s="290" t="s">
        <v>72</v>
      </c>
      <c r="FE37" s="337"/>
      <c r="FF37" s="244" t="s">
        <v>73</v>
      </c>
      <c r="FG37" s="352"/>
      <c r="FH37" s="353"/>
      <c r="FI37" s="353"/>
      <c r="FJ37" s="353"/>
      <c r="FK37" s="340"/>
      <c r="FL37" s="341">
        <f>SUM(FO16:FO36)</f>
        <v>0</v>
      </c>
      <c r="FM37" s="341"/>
      <c r="FN37" s="341"/>
      <c r="FO37" s="341"/>
      <c r="FP37" s="290" t="s">
        <v>72</v>
      </c>
      <c r="FQ37" s="352"/>
      <c r="FR37" s="353"/>
      <c r="FS37" s="353"/>
      <c r="FT37" s="353"/>
      <c r="FU37" s="340"/>
      <c r="FV37" s="341">
        <f>SUM(FY16:FY36)</f>
        <v>0</v>
      </c>
      <c r="FW37" s="341"/>
      <c r="FX37" s="341"/>
      <c r="FY37" s="341"/>
      <c r="FZ37" s="43" t="s">
        <v>72</v>
      </c>
      <c r="GA37" s="365"/>
      <c r="GB37" s="353"/>
      <c r="GC37" s="353"/>
      <c r="GD37" s="366"/>
    </row>
    <row r="38" spans="23:186" ht="21.75" customHeight="1" thickBot="1">
      <c r="W38" s="309" t="s">
        <v>151</v>
      </c>
      <c r="X38" s="316" t="s">
        <v>69</v>
      </c>
      <c r="Y38" s="316"/>
      <c r="Z38" s="316"/>
      <c r="AA38" s="317"/>
      <c r="AB38" s="318">
        <f>SUM(AB37,R37,H37)</f>
        <v>0</v>
      </c>
      <c r="AC38" s="319"/>
      <c r="AD38" s="319"/>
      <c r="AE38" s="319"/>
      <c r="AF38" s="290" t="s">
        <v>72</v>
      </c>
      <c r="BC38" s="309" t="s">
        <v>152</v>
      </c>
      <c r="BD38" s="316" t="s">
        <v>69</v>
      </c>
      <c r="BE38" s="316"/>
      <c r="BF38" s="316"/>
      <c r="BG38" s="317"/>
      <c r="BH38" s="318">
        <f>SUM(BH37,AX37,AN37)</f>
        <v>0</v>
      </c>
      <c r="BI38" s="319"/>
      <c r="BJ38" s="319"/>
      <c r="BK38" s="319"/>
      <c r="BL38" s="290" t="s">
        <v>72</v>
      </c>
      <c r="CI38" s="309" t="s">
        <v>153</v>
      </c>
      <c r="CJ38" s="316" t="s">
        <v>69</v>
      </c>
      <c r="CK38" s="316"/>
      <c r="CL38" s="316"/>
      <c r="CM38" s="317"/>
      <c r="CN38" s="318">
        <f>SUM(CN37,CD37,BT37)</f>
        <v>0</v>
      </c>
      <c r="CO38" s="319"/>
      <c r="CP38" s="319"/>
      <c r="CQ38" s="319"/>
      <c r="CR38" s="290" t="s">
        <v>72</v>
      </c>
      <c r="DO38" s="309" t="s">
        <v>154</v>
      </c>
      <c r="DP38" s="316" t="s">
        <v>69</v>
      </c>
      <c r="DQ38" s="316"/>
      <c r="DR38" s="316"/>
      <c r="DS38" s="317"/>
      <c r="DT38" s="318">
        <f>SUM(DT37,DJ37,CZ37)</f>
        <v>0</v>
      </c>
      <c r="DU38" s="319"/>
      <c r="DV38" s="319"/>
      <c r="DW38" s="319"/>
      <c r="DX38" s="290" t="s">
        <v>72</v>
      </c>
      <c r="EU38" s="309" t="s">
        <v>155</v>
      </c>
      <c r="EV38" s="316" t="s">
        <v>69</v>
      </c>
      <c r="EW38" s="316"/>
      <c r="EX38" s="316"/>
      <c r="EY38" s="317"/>
      <c r="EZ38" s="318">
        <f>SUM(EZ37,EP37,EF37)</f>
        <v>0</v>
      </c>
      <c r="FA38" s="319"/>
      <c r="FB38" s="319"/>
      <c r="FC38" s="319"/>
      <c r="FD38" s="290" t="s">
        <v>72</v>
      </c>
      <c r="FQ38" s="309" t="s">
        <v>156</v>
      </c>
      <c r="FR38" s="316" t="s">
        <v>69</v>
      </c>
      <c r="FS38" s="316"/>
      <c r="FT38" s="316"/>
      <c r="FU38" s="317"/>
      <c r="FV38" s="318">
        <f>FL37+FV37</f>
        <v>0</v>
      </c>
      <c r="FW38" s="319"/>
      <c r="FX38" s="319"/>
      <c r="FY38" s="319"/>
      <c r="FZ38" s="43" t="s">
        <v>72</v>
      </c>
      <c r="GA38" s="310" t="s">
        <v>73</v>
      </c>
      <c r="GB38" s="362">
        <f>SUM(GB16:GC36)</f>
        <v>0</v>
      </c>
      <c r="GC38" s="363"/>
      <c r="GD38" s="311" t="s">
        <v>72</v>
      </c>
    </row>
  </sheetData>
  <mergeCells count="450">
    <mergeCell ref="EG4:EO4"/>
    <mergeCell ref="EQ4:ER4"/>
    <mergeCell ref="FE2:GH2"/>
    <mergeCell ref="FI4:FL4"/>
    <mergeCell ref="FM4:FU4"/>
    <mergeCell ref="FW4:FX4"/>
    <mergeCell ref="GD4:GE4"/>
    <mergeCell ref="FG4:FH4"/>
    <mergeCell ref="GF4:GG4"/>
    <mergeCell ref="A4:B4"/>
    <mergeCell ref="E4:H4"/>
    <mergeCell ref="I4:Q4"/>
    <mergeCell ref="AK4:AN4"/>
    <mergeCell ref="C4:D4"/>
    <mergeCell ref="AC4:AD4"/>
    <mergeCell ref="Y4:Z4"/>
    <mergeCell ref="AA4:AB4"/>
    <mergeCell ref="S4:T4"/>
    <mergeCell ref="GA30:GA31"/>
    <mergeCell ref="GB32:GC33"/>
    <mergeCell ref="GA32:GA33"/>
    <mergeCell ref="GA37:GD37"/>
    <mergeCell ref="GB34:GC34"/>
    <mergeCell ref="GB35:GC35"/>
    <mergeCell ref="GB38:GC38"/>
    <mergeCell ref="GD32:GD33"/>
    <mergeCell ref="GB36:GC36"/>
    <mergeCell ref="AO4:AW4"/>
    <mergeCell ref="AY4:AZ4"/>
    <mergeCell ref="BQ4:BT4"/>
    <mergeCell ref="BU4:CC4"/>
    <mergeCell ref="CE4:CF4"/>
    <mergeCell ref="CW4:CZ4"/>
    <mergeCell ref="DA4:DI4"/>
    <mergeCell ref="GD25:GD26"/>
    <mergeCell ref="GD27:GD29"/>
    <mergeCell ref="GD30:GD31"/>
    <mergeCell ref="GB25:GC26"/>
    <mergeCell ref="GB30:GC31"/>
    <mergeCell ref="GA25:GA26"/>
    <mergeCell ref="GA27:GA29"/>
    <mergeCell ref="GB27:GC29"/>
    <mergeCell ref="GA6:GD6"/>
    <mergeCell ref="GA15:GD15"/>
    <mergeCell ref="GD16:GD18"/>
    <mergeCell ref="GA16:GA18"/>
    <mergeCell ref="GB16:GC18"/>
    <mergeCell ref="GD19:GD22"/>
    <mergeCell ref="GD23:GD24"/>
    <mergeCell ref="GA19:GA22"/>
    <mergeCell ref="GB19:GC22"/>
    <mergeCell ref="GA23:GA24"/>
    <mergeCell ref="GB23:GC24"/>
    <mergeCell ref="M8:V8"/>
    <mergeCell ref="W8:AF8"/>
    <mergeCell ref="FR38:FU38"/>
    <mergeCell ref="FV38:FY38"/>
    <mergeCell ref="M9:V9"/>
    <mergeCell ref="W9:AF9"/>
    <mergeCell ref="M10:V10"/>
    <mergeCell ref="W10:AF10"/>
    <mergeCell ref="AB37:AE37"/>
    <mergeCell ref="W37:AA37"/>
    <mergeCell ref="AB38:AE38"/>
    <mergeCell ref="X38:AA38"/>
    <mergeCell ref="C7:L7"/>
    <mergeCell ref="C12:H12"/>
    <mergeCell ref="I12:K12"/>
    <mergeCell ref="C10:L10"/>
    <mergeCell ref="C8:L8"/>
    <mergeCell ref="C11:K11"/>
    <mergeCell ref="C9:L9"/>
    <mergeCell ref="M13:V13"/>
    <mergeCell ref="A11:B11"/>
    <mergeCell ref="A10:B10"/>
    <mergeCell ref="A12:B12"/>
    <mergeCell ref="A8:B8"/>
    <mergeCell ref="A9:B9"/>
    <mergeCell ref="A14:B14"/>
    <mergeCell ref="A15:A37"/>
    <mergeCell ref="B23:B24"/>
    <mergeCell ref="B16:B18"/>
    <mergeCell ref="B30:B31"/>
    <mergeCell ref="B32:B33"/>
    <mergeCell ref="B25:B26"/>
    <mergeCell ref="B27:B29"/>
    <mergeCell ref="B19:B22"/>
    <mergeCell ref="C37:G37"/>
    <mergeCell ref="U15:V15"/>
    <mergeCell ref="P15:Q15"/>
    <mergeCell ref="S15:T15"/>
    <mergeCell ref="R37:U37"/>
    <mergeCell ref="M37:Q37"/>
    <mergeCell ref="H37:K37"/>
    <mergeCell ref="M14:V14"/>
    <mergeCell ref="C14:L14"/>
    <mergeCell ref="F15:G15"/>
    <mergeCell ref="I15:J15"/>
    <mergeCell ref="K15:L15"/>
    <mergeCell ref="M12:R12"/>
    <mergeCell ref="S12:U12"/>
    <mergeCell ref="A13:B13"/>
    <mergeCell ref="M6:V6"/>
    <mergeCell ref="A6:B6"/>
    <mergeCell ref="C6:L6"/>
    <mergeCell ref="M7:V7"/>
    <mergeCell ref="M11:U11"/>
    <mergeCell ref="C13:L13"/>
    <mergeCell ref="A7:B7"/>
    <mergeCell ref="W6:AF6"/>
    <mergeCell ref="W7:AF7"/>
    <mergeCell ref="W14:AF14"/>
    <mergeCell ref="W13:AF13"/>
    <mergeCell ref="W11:AE11"/>
    <mergeCell ref="AC12:AE12"/>
    <mergeCell ref="W12:AB12"/>
    <mergeCell ref="AG13:AH13"/>
    <mergeCell ref="BM13:BN13"/>
    <mergeCell ref="Z15:AA15"/>
    <mergeCell ref="AC15:AD15"/>
    <mergeCell ref="AE15:AF15"/>
    <mergeCell ref="AG14:AH14"/>
    <mergeCell ref="AI14:AR14"/>
    <mergeCell ref="AS14:BB14"/>
    <mergeCell ref="BC14:BL14"/>
    <mergeCell ref="AG15:AG37"/>
    <mergeCell ref="BM15:BM37"/>
    <mergeCell ref="BN25:BN26"/>
    <mergeCell ref="BN27:BN29"/>
    <mergeCell ref="BN30:BN31"/>
    <mergeCell ref="BN32:BN33"/>
    <mergeCell ref="AG2:BL2"/>
    <mergeCell ref="AG4:AH4"/>
    <mergeCell ref="AI4:AJ4"/>
    <mergeCell ref="BE4:BF4"/>
    <mergeCell ref="BG4:BH4"/>
    <mergeCell ref="BI4:BJ4"/>
    <mergeCell ref="AG6:AH6"/>
    <mergeCell ref="AI6:AR6"/>
    <mergeCell ref="AS6:BB6"/>
    <mergeCell ref="BC6:BL6"/>
    <mergeCell ref="AG7:AH7"/>
    <mergeCell ref="AI7:AR7"/>
    <mergeCell ref="AS7:BB7"/>
    <mergeCell ref="BC7:BL7"/>
    <mergeCell ref="AG8:AH8"/>
    <mergeCell ref="AI8:AR8"/>
    <mergeCell ref="AS8:BB8"/>
    <mergeCell ref="BC8:BL8"/>
    <mergeCell ref="AG9:AH9"/>
    <mergeCell ref="AI9:AR9"/>
    <mergeCell ref="AS9:BB9"/>
    <mergeCell ref="BC9:BL9"/>
    <mergeCell ref="AG10:AH10"/>
    <mergeCell ref="AI10:AR10"/>
    <mergeCell ref="AS10:BB10"/>
    <mergeCell ref="BC10:BL10"/>
    <mergeCell ref="AG11:AH11"/>
    <mergeCell ref="AI11:AQ11"/>
    <mergeCell ref="AS11:BA11"/>
    <mergeCell ref="BC11:BK11"/>
    <mergeCell ref="AG12:AH12"/>
    <mergeCell ref="AI12:AN12"/>
    <mergeCell ref="AO12:AQ12"/>
    <mergeCell ref="AS12:AX12"/>
    <mergeCell ref="AY12:BA12"/>
    <mergeCell ref="BC12:BH12"/>
    <mergeCell ref="BI12:BK12"/>
    <mergeCell ref="AI13:AR13"/>
    <mergeCell ref="AS13:BB13"/>
    <mergeCell ref="BC13:BL13"/>
    <mergeCell ref="AH32:AH33"/>
    <mergeCell ref="AL15:AM15"/>
    <mergeCell ref="AO15:AP15"/>
    <mergeCell ref="AQ15:AR15"/>
    <mergeCell ref="AH23:AH24"/>
    <mergeCell ref="AH16:AH18"/>
    <mergeCell ref="AH19:AH22"/>
    <mergeCell ref="AH25:AH26"/>
    <mergeCell ref="AH27:AH29"/>
    <mergeCell ref="AH30:AH31"/>
    <mergeCell ref="BI15:BJ15"/>
    <mergeCell ref="BK15:BL15"/>
    <mergeCell ref="AV15:AW15"/>
    <mergeCell ref="AY15:AZ15"/>
    <mergeCell ref="BA15:BB15"/>
    <mergeCell ref="BF15:BG15"/>
    <mergeCell ref="AI37:AM37"/>
    <mergeCell ref="AN37:AQ37"/>
    <mergeCell ref="AS37:AW37"/>
    <mergeCell ref="AX37:BA37"/>
    <mergeCell ref="BC37:BG37"/>
    <mergeCell ref="BH37:BK37"/>
    <mergeCell ref="BD38:BG38"/>
    <mergeCell ref="BH38:BK38"/>
    <mergeCell ref="BM2:CR2"/>
    <mergeCell ref="BM4:BN4"/>
    <mergeCell ref="BO4:BP4"/>
    <mergeCell ref="CK4:CL4"/>
    <mergeCell ref="CM4:CN4"/>
    <mergeCell ref="CO4:CP4"/>
    <mergeCell ref="BM6:BN6"/>
    <mergeCell ref="BO6:BX6"/>
    <mergeCell ref="BY6:CH6"/>
    <mergeCell ref="CI6:CR6"/>
    <mergeCell ref="BM7:BN7"/>
    <mergeCell ref="BO7:BX7"/>
    <mergeCell ref="BY7:CH7"/>
    <mergeCell ref="CI7:CR7"/>
    <mergeCell ref="BM8:BN8"/>
    <mergeCell ref="BO8:BX8"/>
    <mergeCell ref="BY8:CH8"/>
    <mergeCell ref="CI8:CR8"/>
    <mergeCell ref="BM9:BN9"/>
    <mergeCell ref="BO9:BX9"/>
    <mergeCell ref="BY9:CH9"/>
    <mergeCell ref="CI9:CR9"/>
    <mergeCell ref="BM10:BN10"/>
    <mergeCell ref="BO10:BX10"/>
    <mergeCell ref="BY10:CH10"/>
    <mergeCell ref="CI10:CR10"/>
    <mergeCell ref="BM11:BN11"/>
    <mergeCell ref="BO11:BW11"/>
    <mergeCell ref="BY11:CG11"/>
    <mergeCell ref="CI11:CQ11"/>
    <mergeCell ref="BM12:BN12"/>
    <mergeCell ref="BO12:BT12"/>
    <mergeCell ref="BU12:BW12"/>
    <mergeCell ref="BY12:CD12"/>
    <mergeCell ref="CE12:CG12"/>
    <mergeCell ref="CI12:CN12"/>
    <mergeCell ref="CO12:CQ12"/>
    <mergeCell ref="BO13:BX13"/>
    <mergeCell ref="BY13:CH13"/>
    <mergeCell ref="CI13:CR13"/>
    <mergeCell ref="BM14:BN14"/>
    <mergeCell ref="BO14:BX14"/>
    <mergeCell ref="BY14:CH14"/>
    <mergeCell ref="CI14:CR14"/>
    <mergeCell ref="BR15:BS15"/>
    <mergeCell ref="BU15:BV15"/>
    <mergeCell ref="BW15:BX15"/>
    <mergeCell ref="BN23:BN24"/>
    <mergeCell ref="BN19:BN22"/>
    <mergeCell ref="BN16:BN18"/>
    <mergeCell ref="CB15:CC15"/>
    <mergeCell ref="CE15:CF15"/>
    <mergeCell ref="CG15:CH15"/>
    <mergeCell ref="CL15:CM15"/>
    <mergeCell ref="CJ38:CM38"/>
    <mergeCell ref="CN38:CQ38"/>
    <mergeCell ref="BO37:BS37"/>
    <mergeCell ref="BT37:BW37"/>
    <mergeCell ref="BY37:CC37"/>
    <mergeCell ref="CD37:CG37"/>
    <mergeCell ref="DZ19:DZ22"/>
    <mergeCell ref="DZ16:DZ18"/>
    <mergeCell ref="DY13:DZ13"/>
    <mergeCell ref="CI37:CM37"/>
    <mergeCell ref="CN37:CQ37"/>
    <mergeCell ref="CO15:CP15"/>
    <mergeCell ref="CQ15:CR15"/>
    <mergeCell ref="CT19:CT22"/>
    <mergeCell ref="CT16:CT18"/>
    <mergeCell ref="CS13:CT13"/>
    <mergeCell ref="CS2:DX2"/>
    <mergeCell ref="CS4:CT4"/>
    <mergeCell ref="CU4:CV4"/>
    <mergeCell ref="DQ4:DR4"/>
    <mergeCell ref="DS4:DT4"/>
    <mergeCell ref="DU4:DV4"/>
    <mergeCell ref="DK4:DL4"/>
    <mergeCell ref="CS6:CT6"/>
    <mergeCell ref="CU6:DD6"/>
    <mergeCell ref="DE6:DN6"/>
    <mergeCell ref="DO6:DX6"/>
    <mergeCell ref="CS7:CT7"/>
    <mergeCell ref="CU7:DD7"/>
    <mergeCell ref="DE7:DN7"/>
    <mergeCell ref="DO7:DX7"/>
    <mergeCell ref="CS8:CT8"/>
    <mergeCell ref="CU8:DD8"/>
    <mergeCell ref="DE8:DN8"/>
    <mergeCell ref="DO8:DX8"/>
    <mergeCell ref="CS9:CT9"/>
    <mergeCell ref="CU9:DD9"/>
    <mergeCell ref="DE9:DN9"/>
    <mergeCell ref="DO9:DX9"/>
    <mergeCell ref="CS10:CT10"/>
    <mergeCell ref="CU10:DD10"/>
    <mergeCell ref="DE10:DN10"/>
    <mergeCell ref="DO10:DX10"/>
    <mergeCell ref="CS11:CT11"/>
    <mergeCell ref="CU11:DC11"/>
    <mergeCell ref="DE11:DM11"/>
    <mergeCell ref="DO11:DW11"/>
    <mergeCell ref="CS12:CT12"/>
    <mergeCell ref="CU12:CZ12"/>
    <mergeCell ref="DA12:DC12"/>
    <mergeCell ref="DE12:DJ12"/>
    <mergeCell ref="DK12:DM12"/>
    <mergeCell ref="DO12:DT12"/>
    <mergeCell ref="DU12:DW12"/>
    <mergeCell ref="CU13:DD13"/>
    <mergeCell ref="DE13:DN13"/>
    <mergeCell ref="DO13:DX13"/>
    <mergeCell ref="CS14:CT14"/>
    <mergeCell ref="CU14:DD14"/>
    <mergeCell ref="DE14:DN14"/>
    <mergeCell ref="DO14:DX14"/>
    <mergeCell ref="CS15:CS37"/>
    <mergeCell ref="CX15:CY15"/>
    <mergeCell ref="DA15:DB15"/>
    <mergeCell ref="DC15:DD15"/>
    <mergeCell ref="CT23:CT24"/>
    <mergeCell ref="CT25:CT26"/>
    <mergeCell ref="CT27:CT29"/>
    <mergeCell ref="CT30:CT31"/>
    <mergeCell ref="CT32:CT33"/>
    <mergeCell ref="CU37:CY37"/>
    <mergeCell ref="DU15:DV15"/>
    <mergeCell ref="DW15:DX15"/>
    <mergeCell ref="DH15:DI15"/>
    <mergeCell ref="DK15:DL15"/>
    <mergeCell ref="DM15:DN15"/>
    <mergeCell ref="DR15:DS15"/>
    <mergeCell ref="CZ37:DC37"/>
    <mergeCell ref="DE37:DI37"/>
    <mergeCell ref="DJ37:DM37"/>
    <mergeCell ref="DO37:DS37"/>
    <mergeCell ref="DT37:DW37"/>
    <mergeCell ref="DP38:DS38"/>
    <mergeCell ref="DT38:DW38"/>
    <mergeCell ref="DY2:FD2"/>
    <mergeCell ref="DY4:DZ4"/>
    <mergeCell ref="EA4:EB4"/>
    <mergeCell ref="EW4:EX4"/>
    <mergeCell ref="EY4:EZ4"/>
    <mergeCell ref="FA4:FB4"/>
    <mergeCell ref="EC4:EF4"/>
    <mergeCell ref="DY6:DZ6"/>
    <mergeCell ref="EA6:EJ6"/>
    <mergeCell ref="EK6:ET6"/>
    <mergeCell ref="EU6:FD6"/>
    <mergeCell ref="DY7:DZ7"/>
    <mergeCell ref="EA7:EJ7"/>
    <mergeCell ref="EK7:ET7"/>
    <mergeCell ref="EU7:FD7"/>
    <mergeCell ref="DY8:DZ8"/>
    <mergeCell ref="EA8:EJ8"/>
    <mergeCell ref="EK8:ET8"/>
    <mergeCell ref="EU8:FD8"/>
    <mergeCell ref="DY9:DZ9"/>
    <mergeCell ref="EA9:EJ9"/>
    <mergeCell ref="EK9:ET9"/>
    <mergeCell ref="EU9:FD9"/>
    <mergeCell ref="DY10:DZ10"/>
    <mergeCell ref="EA10:EJ10"/>
    <mergeCell ref="EK10:ET10"/>
    <mergeCell ref="EU10:FD10"/>
    <mergeCell ref="DY11:DZ11"/>
    <mergeCell ref="EA11:EI11"/>
    <mergeCell ref="EK11:ES11"/>
    <mergeCell ref="EU11:FC11"/>
    <mergeCell ref="DY12:DZ12"/>
    <mergeCell ref="EA12:EF12"/>
    <mergeCell ref="EG12:EI12"/>
    <mergeCell ref="EK12:EP12"/>
    <mergeCell ref="EQ12:ES12"/>
    <mergeCell ref="EU12:EZ12"/>
    <mergeCell ref="FA12:FC12"/>
    <mergeCell ref="EA13:EJ13"/>
    <mergeCell ref="EK13:ET13"/>
    <mergeCell ref="EU13:FD13"/>
    <mergeCell ref="DY14:DZ14"/>
    <mergeCell ref="EA14:EJ14"/>
    <mergeCell ref="EK14:ET14"/>
    <mergeCell ref="EU14:FD14"/>
    <mergeCell ref="DY15:DY37"/>
    <mergeCell ref="ED15:EE15"/>
    <mergeCell ref="EG15:EH15"/>
    <mergeCell ref="EI15:EJ15"/>
    <mergeCell ref="DZ23:DZ24"/>
    <mergeCell ref="DZ25:DZ26"/>
    <mergeCell ref="DZ27:DZ29"/>
    <mergeCell ref="DZ30:DZ31"/>
    <mergeCell ref="DZ32:DZ33"/>
    <mergeCell ref="EA37:EE37"/>
    <mergeCell ref="FC15:FD15"/>
    <mergeCell ref="EN15:EO15"/>
    <mergeCell ref="EQ15:ER15"/>
    <mergeCell ref="ES15:ET15"/>
    <mergeCell ref="EX15:EY15"/>
    <mergeCell ref="EF37:EI37"/>
    <mergeCell ref="EK37:EO37"/>
    <mergeCell ref="EP37:ES37"/>
    <mergeCell ref="EU37:EY37"/>
    <mergeCell ref="EZ37:FC37"/>
    <mergeCell ref="EV38:EY38"/>
    <mergeCell ref="EZ38:FC38"/>
    <mergeCell ref="FE4:FF4"/>
    <mergeCell ref="FE6:FF6"/>
    <mergeCell ref="FE8:FF8"/>
    <mergeCell ref="FE10:FF10"/>
    <mergeCell ref="FF30:FF31"/>
    <mergeCell ref="FF32:FF33"/>
    <mergeCell ref="FA15:FB15"/>
    <mergeCell ref="FG6:FP6"/>
    <mergeCell ref="FQ6:FZ6"/>
    <mergeCell ref="FE7:FF7"/>
    <mergeCell ref="FG7:FP7"/>
    <mergeCell ref="FQ7:FZ7"/>
    <mergeCell ref="FG8:FP8"/>
    <mergeCell ref="FQ8:FZ8"/>
    <mergeCell ref="FE9:FF9"/>
    <mergeCell ref="FG9:FP9"/>
    <mergeCell ref="FQ9:FZ9"/>
    <mergeCell ref="FG10:FP10"/>
    <mergeCell ref="FQ10:FZ10"/>
    <mergeCell ref="FE11:FF11"/>
    <mergeCell ref="FG11:FO11"/>
    <mergeCell ref="FQ11:FY11"/>
    <mergeCell ref="FW12:FY12"/>
    <mergeCell ref="FE13:FF13"/>
    <mergeCell ref="FG13:FP13"/>
    <mergeCell ref="FQ13:FZ13"/>
    <mergeCell ref="FE12:FF12"/>
    <mergeCell ref="FG12:FL12"/>
    <mergeCell ref="FM12:FO12"/>
    <mergeCell ref="FQ12:FV12"/>
    <mergeCell ref="FO15:FP15"/>
    <mergeCell ref="FF23:FF24"/>
    <mergeCell ref="FF25:FF26"/>
    <mergeCell ref="FF27:FF29"/>
    <mergeCell ref="FF16:FF18"/>
    <mergeCell ref="FF19:FF22"/>
    <mergeCell ref="FT15:FU15"/>
    <mergeCell ref="FW15:FX15"/>
    <mergeCell ref="FY15:FZ15"/>
    <mergeCell ref="A2:AF2"/>
    <mergeCell ref="FE14:FF14"/>
    <mergeCell ref="FG14:FP14"/>
    <mergeCell ref="FQ14:FZ14"/>
    <mergeCell ref="FE15:FE37"/>
    <mergeCell ref="FJ15:FK15"/>
    <mergeCell ref="FM15:FN15"/>
    <mergeCell ref="FG37:FK37"/>
    <mergeCell ref="FL37:FO37"/>
    <mergeCell ref="FQ37:FU37"/>
    <mergeCell ref="FV37:FY37"/>
  </mergeCells>
  <printOptions horizontalCentered="1"/>
  <pageMargins left="0.5" right="0.2755905511811024" top="0.29" bottom="0.21" header="0.34" footer="0.2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7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2" width="3.125" style="15" customWidth="1"/>
    <col min="3" max="3" width="8.50390625" style="15" customWidth="1"/>
    <col min="4" max="4" width="5.125" style="15" customWidth="1"/>
    <col min="5" max="5" width="3.375" style="15" customWidth="1"/>
    <col min="6" max="6" width="9.375" style="15" customWidth="1"/>
    <col min="7" max="8" width="5.125" style="15" customWidth="1"/>
    <col min="9" max="9" width="7.50390625" style="15" customWidth="1"/>
    <col min="10" max="10" width="5.125" style="15" customWidth="1"/>
    <col min="11" max="11" width="3.375" style="15" customWidth="1"/>
    <col min="12" max="12" width="14.00390625" style="15" customWidth="1"/>
    <col min="13" max="13" width="6.75390625" style="15" customWidth="1"/>
    <col min="14" max="14" width="6.00390625" style="15" customWidth="1"/>
    <col min="15" max="15" width="11.25390625" style="15" customWidth="1"/>
    <col min="16" max="16" width="3.75390625" style="15" customWidth="1"/>
    <col min="17" max="16384" width="9.00390625" style="15" customWidth="1"/>
  </cols>
  <sheetData>
    <row r="1" ht="20.25" customHeight="1"/>
    <row r="2" spans="1:15" ht="18.75" customHeight="1">
      <c r="A2" s="420" t="s">
        <v>36</v>
      </c>
      <c r="B2" s="420"/>
      <c r="C2" s="420"/>
      <c r="D2" s="420"/>
      <c r="E2" s="420"/>
      <c r="F2" s="15" t="s">
        <v>37</v>
      </c>
      <c r="G2" s="421"/>
      <c r="H2" s="421"/>
      <c r="I2" s="421"/>
      <c r="J2" s="421"/>
      <c r="K2" s="421"/>
      <c r="L2" s="421"/>
      <c r="M2" s="421"/>
      <c r="N2" s="421"/>
      <c r="O2" s="15" t="s">
        <v>38</v>
      </c>
    </row>
    <row r="3" spans="1:15" ht="5.25" customHeight="1">
      <c r="A3" s="17"/>
      <c r="B3" s="17"/>
      <c r="C3" s="17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8" customFormat="1" ht="32.25" customHeight="1">
      <c r="A4" s="19"/>
      <c r="B4" s="19"/>
      <c r="C4" s="20" t="s">
        <v>39</v>
      </c>
      <c r="D4" s="21">
        <f>P7+P10+P13+P16+P19+P22+P25+P28+P31+P34+P37+P40+P43+P46+P49+P52+P55+P58+P61+P64+P75+P78+P81+P84+P87+P90+P93+P96+P99+P102+P105+P108+P111+P114+P117+P120+P123+P126+P129+P132</f>
        <v>1</v>
      </c>
      <c r="E4" s="22" t="s">
        <v>40</v>
      </c>
      <c r="F4" s="23" t="s">
        <v>41</v>
      </c>
      <c r="G4" s="24">
        <f>P8+P11+P14+P17+P20+P23+P26+P29+P32+P35+P38+P41+P44+P47+P50+P53+P56+P59+P62+P65+P76+P79+P82+P85+P88+P91+P94+P97+P100+P103+P106+P109+P112+P115+P118+P121+P124+P127+P130+P133</f>
        <v>0</v>
      </c>
      <c r="H4" s="25" t="s">
        <v>40</v>
      </c>
      <c r="I4" s="26" t="s">
        <v>42</v>
      </c>
      <c r="J4" s="24">
        <f>P9+P12+P15+P18+P21+P24+P27+P30+P33+P36+P39+P42+P45+P48+P51+P54+P57+P60+P63+P66+P77+P80+P83+P86+P89+P92+P95+P98+P101+P104+P107+P110+P113+P116+P119+P122+P125+P128+P131+P134</f>
        <v>1</v>
      </c>
      <c r="K4" s="25" t="s">
        <v>40</v>
      </c>
      <c r="L4" s="19"/>
      <c r="M4" s="419" t="s">
        <v>19</v>
      </c>
      <c r="N4" s="419"/>
      <c r="O4" s="27" t="s">
        <v>20</v>
      </c>
    </row>
    <row r="5" spans="1:15" ht="8.25" customHeight="1">
      <c r="A5" s="17"/>
      <c r="B5" s="17"/>
      <c r="C5" s="17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8" s="16" customFormat="1" ht="17.25" customHeight="1">
      <c r="A6" s="29" t="s">
        <v>31</v>
      </c>
      <c r="B6" s="376" t="s">
        <v>43</v>
      </c>
      <c r="C6" s="377"/>
      <c r="D6" s="378"/>
      <c r="E6" s="376" t="s">
        <v>32</v>
      </c>
      <c r="F6" s="378"/>
      <c r="G6" s="29" t="s">
        <v>33</v>
      </c>
      <c r="H6" s="29" t="s">
        <v>34</v>
      </c>
      <c r="I6" s="416" t="s">
        <v>44</v>
      </c>
      <c r="J6" s="418"/>
      <c r="K6" s="416" t="s">
        <v>45</v>
      </c>
      <c r="L6" s="418"/>
      <c r="M6" s="416" t="s">
        <v>46</v>
      </c>
      <c r="N6" s="417"/>
      <c r="O6" s="418"/>
      <c r="R6" s="31">
        <f>P7+P10+P13+P16+P19+P22+P25+P28+P31+P34+P37+P40+P43+P46+P49+P52+P55+P58+P61+P64+P75+P78+P81+P84+P87+P90+P93+P96+P99+P102+P105+P108+P111+P114+P117+P120+P123+P126+P129+P132</f>
        <v>1</v>
      </c>
    </row>
    <row r="7" spans="1:18" ht="12.75" customHeight="1">
      <c r="A7" s="401">
        <v>1</v>
      </c>
      <c r="B7" s="32" t="str">
        <f aca="true" t="shared" si="0" ref="B7:B66">IF(P7=1,"■","□")</f>
        <v>■</v>
      </c>
      <c r="C7" s="381" t="s">
        <v>35</v>
      </c>
      <c r="D7" s="382"/>
      <c r="E7" s="404"/>
      <c r="F7" s="405"/>
      <c r="G7" s="401"/>
      <c r="H7" s="383"/>
      <c r="I7" s="386"/>
      <c r="J7" s="387"/>
      <c r="K7" s="392"/>
      <c r="L7" s="393"/>
      <c r="M7" s="398" t="s">
        <v>47</v>
      </c>
      <c r="N7" s="410" t="s">
        <v>48</v>
      </c>
      <c r="O7" s="411"/>
      <c r="P7" s="16">
        <v>1</v>
      </c>
      <c r="R7" s="31">
        <f>P8+P11+P14+P17+P20+P23+P26+P29+P32+P35+P38+P41+P44+P47+P50+P53+P56+P59+P62+P65+P76+P79+P82+P85+P88+P91+P94+P97+P100+P103+P106+P109+P112+P115+P118+P121+P124+P127+P130+P133</f>
        <v>0</v>
      </c>
    </row>
    <row r="8" spans="1:18" ht="12.75" customHeight="1">
      <c r="A8" s="402"/>
      <c r="B8" s="33" t="str">
        <f t="shared" si="0"/>
        <v>□</v>
      </c>
      <c r="C8" s="374" t="s">
        <v>49</v>
      </c>
      <c r="D8" s="375"/>
      <c r="E8" s="406"/>
      <c r="F8" s="407"/>
      <c r="G8" s="402"/>
      <c r="H8" s="384"/>
      <c r="I8" s="388"/>
      <c r="J8" s="389"/>
      <c r="K8" s="394"/>
      <c r="L8" s="395"/>
      <c r="M8" s="399"/>
      <c r="N8" s="412"/>
      <c r="O8" s="413"/>
      <c r="P8" s="16"/>
      <c r="R8" s="31">
        <f>P9+P12+P15+P18+P21+P24+P27+P30+P33+P36+P39+P42+P45+P48+P51+P54+P57+P60+P63+P66+P77+P80+P83+P86+P89+P92+P95+P98+P101+P104+P107+P110+P113+P116+P119+P122+P125+P128+P131+P134</f>
        <v>1</v>
      </c>
    </row>
    <row r="9" spans="1:16" ht="12.75" customHeight="1">
      <c r="A9" s="403"/>
      <c r="B9" s="33" t="str">
        <f t="shared" si="0"/>
        <v>■</v>
      </c>
      <c r="C9" s="379" t="s">
        <v>50</v>
      </c>
      <c r="D9" s="380"/>
      <c r="E9" s="408"/>
      <c r="F9" s="409"/>
      <c r="G9" s="403"/>
      <c r="H9" s="385"/>
      <c r="I9" s="390"/>
      <c r="J9" s="391"/>
      <c r="K9" s="396"/>
      <c r="L9" s="397"/>
      <c r="M9" s="400"/>
      <c r="N9" s="414"/>
      <c r="O9" s="415"/>
      <c r="P9" s="16">
        <v>1</v>
      </c>
    </row>
    <row r="10" spans="1:16" ht="12.75" customHeight="1">
      <c r="A10" s="401">
        <v>2</v>
      </c>
      <c r="B10" s="32" t="str">
        <f t="shared" si="0"/>
        <v>□</v>
      </c>
      <c r="C10" s="381" t="s">
        <v>35</v>
      </c>
      <c r="D10" s="382"/>
      <c r="E10" s="404"/>
      <c r="F10" s="405"/>
      <c r="G10" s="401"/>
      <c r="H10" s="383"/>
      <c r="I10" s="386"/>
      <c r="J10" s="387"/>
      <c r="K10" s="392"/>
      <c r="L10" s="393"/>
      <c r="M10" s="398" t="s">
        <v>47</v>
      </c>
      <c r="N10" s="410" t="s">
        <v>48</v>
      </c>
      <c r="O10" s="411"/>
      <c r="P10" s="16"/>
    </row>
    <row r="11" spans="1:16" ht="12.75" customHeight="1">
      <c r="A11" s="402"/>
      <c r="B11" s="33" t="str">
        <f t="shared" si="0"/>
        <v>□</v>
      </c>
      <c r="C11" s="374" t="s">
        <v>49</v>
      </c>
      <c r="D11" s="375"/>
      <c r="E11" s="406"/>
      <c r="F11" s="407"/>
      <c r="G11" s="402"/>
      <c r="H11" s="384"/>
      <c r="I11" s="388"/>
      <c r="J11" s="389"/>
      <c r="K11" s="394"/>
      <c r="L11" s="395"/>
      <c r="M11" s="399"/>
      <c r="N11" s="412"/>
      <c r="O11" s="413"/>
      <c r="P11" s="16"/>
    </row>
    <row r="12" spans="1:16" ht="12.75" customHeight="1">
      <c r="A12" s="403"/>
      <c r="B12" s="33" t="str">
        <f t="shared" si="0"/>
        <v>□</v>
      </c>
      <c r="C12" s="379" t="s">
        <v>50</v>
      </c>
      <c r="D12" s="380"/>
      <c r="E12" s="408"/>
      <c r="F12" s="409"/>
      <c r="G12" s="403"/>
      <c r="H12" s="385"/>
      <c r="I12" s="390"/>
      <c r="J12" s="391"/>
      <c r="K12" s="396"/>
      <c r="L12" s="397"/>
      <c r="M12" s="400"/>
      <c r="N12" s="414"/>
      <c r="O12" s="415"/>
      <c r="P12" s="16"/>
    </row>
    <row r="13" spans="1:16" ht="12.75" customHeight="1">
      <c r="A13" s="401">
        <v>3</v>
      </c>
      <c r="B13" s="32" t="str">
        <f t="shared" si="0"/>
        <v>□</v>
      </c>
      <c r="C13" s="381" t="s">
        <v>35</v>
      </c>
      <c r="D13" s="382"/>
      <c r="E13" s="404"/>
      <c r="F13" s="405"/>
      <c r="G13" s="401"/>
      <c r="H13" s="383"/>
      <c r="I13" s="386"/>
      <c r="J13" s="387"/>
      <c r="K13" s="392"/>
      <c r="L13" s="393"/>
      <c r="M13" s="398" t="s">
        <v>47</v>
      </c>
      <c r="N13" s="410" t="s">
        <v>48</v>
      </c>
      <c r="O13" s="411"/>
      <c r="P13" s="16"/>
    </row>
    <row r="14" spans="1:16" ht="12.75" customHeight="1">
      <c r="A14" s="402"/>
      <c r="B14" s="33" t="str">
        <f t="shared" si="0"/>
        <v>□</v>
      </c>
      <c r="C14" s="374" t="s">
        <v>49</v>
      </c>
      <c r="D14" s="375"/>
      <c r="E14" s="406"/>
      <c r="F14" s="407"/>
      <c r="G14" s="402"/>
      <c r="H14" s="384"/>
      <c r="I14" s="388"/>
      <c r="J14" s="389"/>
      <c r="K14" s="394"/>
      <c r="L14" s="395"/>
      <c r="M14" s="399"/>
      <c r="N14" s="412"/>
      <c r="O14" s="413"/>
      <c r="P14" s="16"/>
    </row>
    <row r="15" spans="1:16" ht="12.75" customHeight="1">
      <c r="A15" s="403"/>
      <c r="B15" s="33" t="str">
        <f t="shared" si="0"/>
        <v>□</v>
      </c>
      <c r="C15" s="379" t="s">
        <v>50</v>
      </c>
      <c r="D15" s="380"/>
      <c r="E15" s="408"/>
      <c r="F15" s="409"/>
      <c r="G15" s="403"/>
      <c r="H15" s="385"/>
      <c r="I15" s="390"/>
      <c r="J15" s="391"/>
      <c r="K15" s="396"/>
      <c r="L15" s="397"/>
      <c r="M15" s="400"/>
      <c r="N15" s="414"/>
      <c r="O15" s="415"/>
      <c r="P15" s="16"/>
    </row>
    <row r="16" spans="1:16" ht="12.75" customHeight="1">
      <c r="A16" s="401">
        <v>4</v>
      </c>
      <c r="B16" s="32" t="str">
        <f t="shared" si="0"/>
        <v>□</v>
      </c>
      <c r="C16" s="381" t="s">
        <v>35</v>
      </c>
      <c r="D16" s="382"/>
      <c r="E16" s="404"/>
      <c r="F16" s="405"/>
      <c r="G16" s="401"/>
      <c r="H16" s="383"/>
      <c r="I16" s="386"/>
      <c r="J16" s="387"/>
      <c r="K16" s="392"/>
      <c r="L16" s="393"/>
      <c r="M16" s="398" t="s">
        <v>47</v>
      </c>
      <c r="N16" s="410" t="s">
        <v>48</v>
      </c>
      <c r="O16" s="411"/>
      <c r="P16" s="16"/>
    </row>
    <row r="17" spans="1:16" ht="12.75" customHeight="1">
      <c r="A17" s="402"/>
      <c r="B17" s="33" t="str">
        <f t="shared" si="0"/>
        <v>□</v>
      </c>
      <c r="C17" s="374" t="s">
        <v>49</v>
      </c>
      <c r="D17" s="375"/>
      <c r="E17" s="406"/>
      <c r="F17" s="407"/>
      <c r="G17" s="402"/>
      <c r="H17" s="384"/>
      <c r="I17" s="388"/>
      <c r="J17" s="389"/>
      <c r="K17" s="394"/>
      <c r="L17" s="395"/>
      <c r="M17" s="399"/>
      <c r="N17" s="412"/>
      <c r="O17" s="413"/>
      <c r="P17" s="16"/>
    </row>
    <row r="18" spans="1:16" ht="12.75" customHeight="1">
      <c r="A18" s="403"/>
      <c r="B18" s="33" t="str">
        <f t="shared" si="0"/>
        <v>□</v>
      </c>
      <c r="C18" s="379" t="s">
        <v>50</v>
      </c>
      <c r="D18" s="380"/>
      <c r="E18" s="408"/>
      <c r="F18" s="409"/>
      <c r="G18" s="403"/>
      <c r="H18" s="385"/>
      <c r="I18" s="390"/>
      <c r="J18" s="391"/>
      <c r="K18" s="396"/>
      <c r="L18" s="397"/>
      <c r="M18" s="400"/>
      <c r="N18" s="414"/>
      <c r="O18" s="415"/>
      <c r="P18" s="16"/>
    </row>
    <row r="19" spans="1:16" ht="12.75" customHeight="1">
      <c r="A19" s="401">
        <v>5</v>
      </c>
      <c r="B19" s="32" t="str">
        <f t="shared" si="0"/>
        <v>□</v>
      </c>
      <c r="C19" s="381" t="s">
        <v>35</v>
      </c>
      <c r="D19" s="382"/>
      <c r="E19" s="404"/>
      <c r="F19" s="405"/>
      <c r="G19" s="401"/>
      <c r="H19" s="383"/>
      <c r="I19" s="386"/>
      <c r="J19" s="387"/>
      <c r="K19" s="392"/>
      <c r="L19" s="393"/>
      <c r="M19" s="398" t="s">
        <v>47</v>
      </c>
      <c r="N19" s="410" t="s">
        <v>48</v>
      </c>
      <c r="O19" s="411"/>
      <c r="P19" s="16"/>
    </row>
    <row r="20" spans="1:16" ht="12.75" customHeight="1">
      <c r="A20" s="402"/>
      <c r="B20" s="33" t="str">
        <f t="shared" si="0"/>
        <v>□</v>
      </c>
      <c r="C20" s="374" t="s">
        <v>49</v>
      </c>
      <c r="D20" s="375"/>
      <c r="E20" s="406"/>
      <c r="F20" s="407"/>
      <c r="G20" s="402"/>
      <c r="H20" s="384"/>
      <c r="I20" s="388"/>
      <c r="J20" s="389"/>
      <c r="K20" s="394"/>
      <c r="L20" s="395"/>
      <c r="M20" s="399"/>
      <c r="N20" s="412"/>
      <c r="O20" s="413"/>
      <c r="P20" s="16"/>
    </row>
    <row r="21" spans="1:16" ht="12.75" customHeight="1">
      <c r="A21" s="403"/>
      <c r="B21" s="33" t="str">
        <f t="shared" si="0"/>
        <v>□</v>
      </c>
      <c r="C21" s="379" t="s">
        <v>50</v>
      </c>
      <c r="D21" s="380"/>
      <c r="E21" s="408"/>
      <c r="F21" s="409"/>
      <c r="G21" s="403"/>
      <c r="H21" s="385"/>
      <c r="I21" s="390"/>
      <c r="J21" s="391"/>
      <c r="K21" s="396"/>
      <c r="L21" s="397"/>
      <c r="M21" s="400"/>
      <c r="N21" s="414"/>
      <c r="O21" s="415"/>
      <c r="P21" s="16"/>
    </row>
    <row r="22" spans="1:16" ht="12.75" customHeight="1">
      <c r="A22" s="401">
        <v>6</v>
      </c>
      <c r="B22" s="32" t="str">
        <f t="shared" si="0"/>
        <v>□</v>
      </c>
      <c r="C22" s="381" t="s">
        <v>35</v>
      </c>
      <c r="D22" s="382"/>
      <c r="E22" s="404"/>
      <c r="F22" s="405"/>
      <c r="G22" s="401"/>
      <c r="H22" s="383"/>
      <c r="I22" s="386"/>
      <c r="J22" s="387"/>
      <c r="K22" s="392"/>
      <c r="L22" s="393"/>
      <c r="M22" s="398" t="s">
        <v>47</v>
      </c>
      <c r="N22" s="410" t="s">
        <v>48</v>
      </c>
      <c r="O22" s="411"/>
      <c r="P22" s="16"/>
    </row>
    <row r="23" spans="1:16" ht="12.75" customHeight="1">
      <c r="A23" s="402"/>
      <c r="B23" s="33" t="str">
        <f t="shared" si="0"/>
        <v>□</v>
      </c>
      <c r="C23" s="374" t="s">
        <v>49</v>
      </c>
      <c r="D23" s="375"/>
      <c r="E23" s="406"/>
      <c r="F23" s="407"/>
      <c r="G23" s="402"/>
      <c r="H23" s="384"/>
      <c r="I23" s="388"/>
      <c r="J23" s="389"/>
      <c r="K23" s="394"/>
      <c r="L23" s="395"/>
      <c r="M23" s="399"/>
      <c r="N23" s="412"/>
      <c r="O23" s="413"/>
      <c r="P23" s="16"/>
    </row>
    <row r="24" spans="1:16" ht="12.75" customHeight="1">
      <c r="A24" s="403"/>
      <c r="B24" s="33" t="str">
        <f t="shared" si="0"/>
        <v>□</v>
      </c>
      <c r="C24" s="379" t="s">
        <v>50</v>
      </c>
      <c r="D24" s="380"/>
      <c r="E24" s="408"/>
      <c r="F24" s="409"/>
      <c r="G24" s="403"/>
      <c r="H24" s="385"/>
      <c r="I24" s="390"/>
      <c r="J24" s="391"/>
      <c r="K24" s="396"/>
      <c r="L24" s="397"/>
      <c r="M24" s="400"/>
      <c r="N24" s="414"/>
      <c r="O24" s="415"/>
      <c r="P24" s="16"/>
    </row>
    <row r="25" spans="1:16" ht="12.75" customHeight="1">
      <c r="A25" s="401">
        <v>7</v>
      </c>
      <c r="B25" s="32" t="str">
        <f t="shared" si="0"/>
        <v>□</v>
      </c>
      <c r="C25" s="381" t="s">
        <v>35</v>
      </c>
      <c r="D25" s="382"/>
      <c r="E25" s="404"/>
      <c r="F25" s="405"/>
      <c r="G25" s="401"/>
      <c r="H25" s="383"/>
      <c r="I25" s="386"/>
      <c r="J25" s="387"/>
      <c r="K25" s="392"/>
      <c r="L25" s="393"/>
      <c r="M25" s="398" t="s">
        <v>47</v>
      </c>
      <c r="N25" s="410" t="s">
        <v>48</v>
      </c>
      <c r="O25" s="411"/>
      <c r="P25" s="16"/>
    </row>
    <row r="26" spans="1:16" ht="12.75" customHeight="1">
      <c r="A26" s="402"/>
      <c r="B26" s="33" t="str">
        <f t="shared" si="0"/>
        <v>□</v>
      </c>
      <c r="C26" s="374" t="s">
        <v>49</v>
      </c>
      <c r="D26" s="375"/>
      <c r="E26" s="406"/>
      <c r="F26" s="407"/>
      <c r="G26" s="402"/>
      <c r="H26" s="384"/>
      <c r="I26" s="388"/>
      <c r="J26" s="389"/>
      <c r="K26" s="394"/>
      <c r="L26" s="395"/>
      <c r="M26" s="399"/>
      <c r="N26" s="412"/>
      <c r="O26" s="413"/>
      <c r="P26" s="16"/>
    </row>
    <row r="27" spans="1:16" ht="12.75" customHeight="1">
      <c r="A27" s="403"/>
      <c r="B27" s="33" t="str">
        <f t="shared" si="0"/>
        <v>□</v>
      </c>
      <c r="C27" s="379" t="s">
        <v>50</v>
      </c>
      <c r="D27" s="380"/>
      <c r="E27" s="408"/>
      <c r="F27" s="409"/>
      <c r="G27" s="403"/>
      <c r="H27" s="385"/>
      <c r="I27" s="390"/>
      <c r="J27" s="391"/>
      <c r="K27" s="396"/>
      <c r="L27" s="397"/>
      <c r="M27" s="400"/>
      <c r="N27" s="414"/>
      <c r="O27" s="415"/>
      <c r="P27" s="16"/>
    </row>
    <row r="28" spans="1:16" ht="12.75" customHeight="1">
      <c r="A28" s="401">
        <v>8</v>
      </c>
      <c r="B28" s="32" t="str">
        <f t="shared" si="0"/>
        <v>□</v>
      </c>
      <c r="C28" s="381" t="s">
        <v>35</v>
      </c>
      <c r="D28" s="382"/>
      <c r="E28" s="404"/>
      <c r="F28" s="405"/>
      <c r="G28" s="401"/>
      <c r="H28" s="383"/>
      <c r="I28" s="386"/>
      <c r="J28" s="387"/>
      <c r="K28" s="392"/>
      <c r="L28" s="393"/>
      <c r="M28" s="398" t="s">
        <v>47</v>
      </c>
      <c r="N28" s="410" t="s">
        <v>48</v>
      </c>
      <c r="O28" s="411"/>
      <c r="P28" s="16"/>
    </row>
    <row r="29" spans="1:16" ht="12.75" customHeight="1">
      <c r="A29" s="402"/>
      <c r="B29" s="33" t="str">
        <f t="shared" si="0"/>
        <v>□</v>
      </c>
      <c r="C29" s="374" t="s">
        <v>49</v>
      </c>
      <c r="D29" s="375"/>
      <c r="E29" s="406"/>
      <c r="F29" s="407"/>
      <c r="G29" s="402"/>
      <c r="H29" s="384"/>
      <c r="I29" s="388"/>
      <c r="J29" s="389"/>
      <c r="K29" s="394"/>
      <c r="L29" s="395"/>
      <c r="M29" s="399"/>
      <c r="N29" s="412"/>
      <c r="O29" s="413"/>
      <c r="P29" s="16"/>
    </row>
    <row r="30" spans="1:16" ht="12.75" customHeight="1">
      <c r="A30" s="403"/>
      <c r="B30" s="33" t="str">
        <f t="shared" si="0"/>
        <v>□</v>
      </c>
      <c r="C30" s="379" t="s">
        <v>50</v>
      </c>
      <c r="D30" s="380"/>
      <c r="E30" s="408"/>
      <c r="F30" s="409"/>
      <c r="G30" s="403"/>
      <c r="H30" s="385"/>
      <c r="I30" s="390"/>
      <c r="J30" s="391"/>
      <c r="K30" s="396"/>
      <c r="L30" s="397"/>
      <c r="M30" s="400"/>
      <c r="N30" s="414"/>
      <c r="O30" s="415"/>
      <c r="P30" s="16"/>
    </row>
    <row r="31" spans="1:16" ht="12.75" customHeight="1">
      <c r="A31" s="401">
        <v>9</v>
      </c>
      <c r="B31" s="32" t="str">
        <f t="shared" si="0"/>
        <v>□</v>
      </c>
      <c r="C31" s="381" t="s">
        <v>35</v>
      </c>
      <c r="D31" s="382"/>
      <c r="E31" s="404"/>
      <c r="F31" s="405"/>
      <c r="G31" s="401"/>
      <c r="H31" s="383"/>
      <c r="I31" s="386"/>
      <c r="J31" s="387"/>
      <c r="K31" s="392"/>
      <c r="L31" s="393"/>
      <c r="M31" s="398" t="s">
        <v>47</v>
      </c>
      <c r="N31" s="410" t="s">
        <v>48</v>
      </c>
      <c r="O31" s="411"/>
      <c r="P31" s="16"/>
    </row>
    <row r="32" spans="1:16" ht="12.75" customHeight="1">
      <c r="A32" s="402"/>
      <c r="B32" s="33" t="str">
        <f t="shared" si="0"/>
        <v>□</v>
      </c>
      <c r="C32" s="374" t="s">
        <v>49</v>
      </c>
      <c r="D32" s="375"/>
      <c r="E32" s="406"/>
      <c r="F32" s="407"/>
      <c r="G32" s="402"/>
      <c r="H32" s="384"/>
      <c r="I32" s="388"/>
      <c r="J32" s="389"/>
      <c r="K32" s="394"/>
      <c r="L32" s="395"/>
      <c r="M32" s="399"/>
      <c r="N32" s="412"/>
      <c r="O32" s="413"/>
      <c r="P32" s="16"/>
    </row>
    <row r="33" spans="1:16" ht="12.75" customHeight="1">
      <c r="A33" s="403"/>
      <c r="B33" s="33" t="str">
        <f t="shared" si="0"/>
        <v>□</v>
      </c>
      <c r="C33" s="379" t="s">
        <v>50</v>
      </c>
      <c r="D33" s="380"/>
      <c r="E33" s="408"/>
      <c r="F33" s="409"/>
      <c r="G33" s="403"/>
      <c r="H33" s="385"/>
      <c r="I33" s="390"/>
      <c r="J33" s="391"/>
      <c r="K33" s="396"/>
      <c r="L33" s="397"/>
      <c r="M33" s="400"/>
      <c r="N33" s="414"/>
      <c r="O33" s="415"/>
      <c r="P33" s="16"/>
    </row>
    <row r="34" spans="1:16" ht="12.75" customHeight="1">
      <c r="A34" s="401">
        <v>10</v>
      </c>
      <c r="B34" s="32" t="str">
        <f t="shared" si="0"/>
        <v>□</v>
      </c>
      <c r="C34" s="381" t="s">
        <v>35</v>
      </c>
      <c r="D34" s="382"/>
      <c r="E34" s="404"/>
      <c r="F34" s="405"/>
      <c r="G34" s="401"/>
      <c r="H34" s="383"/>
      <c r="I34" s="386"/>
      <c r="J34" s="387"/>
      <c r="K34" s="392"/>
      <c r="L34" s="393"/>
      <c r="M34" s="398" t="s">
        <v>47</v>
      </c>
      <c r="N34" s="410" t="s">
        <v>48</v>
      </c>
      <c r="O34" s="411"/>
      <c r="P34" s="16"/>
    </row>
    <row r="35" spans="1:16" ht="12.75" customHeight="1">
      <c r="A35" s="402"/>
      <c r="B35" s="33" t="str">
        <f t="shared" si="0"/>
        <v>□</v>
      </c>
      <c r="C35" s="374" t="s">
        <v>49</v>
      </c>
      <c r="D35" s="375"/>
      <c r="E35" s="406"/>
      <c r="F35" s="407"/>
      <c r="G35" s="402"/>
      <c r="H35" s="384"/>
      <c r="I35" s="388"/>
      <c r="J35" s="389"/>
      <c r="K35" s="394"/>
      <c r="L35" s="395"/>
      <c r="M35" s="399"/>
      <c r="N35" s="412"/>
      <c r="O35" s="413"/>
      <c r="P35" s="16"/>
    </row>
    <row r="36" spans="1:16" ht="12.75" customHeight="1">
      <c r="A36" s="403"/>
      <c r="B36" s="33" t="str">
        <f t="shared" si="0"/>
        <v>□</v>
      </c>
      <c r="C36" s="379" t="s">
        <v>50</v>
      </c>
      <c r="D36" s="380"/>
      <c r="E36" s="408"/>
      <c r="F36" s="409"/>
      <c r="G36" s="403"/>
      <c r="H36" s="385"/>
      <c r="I36" s="390"/>
      <c r="J36" s="391"/>
      <c r="K36" s="396"/>
      <c r="L36" s="397"/>
      <c r="M36" s="400"/>
      <c r="N36" s="414"/>
      <c r="O36" s="415"/>
      <c r="P36" s="16"/>
    </row>
    <row r="37" spans="1:16" ht="12.75" customHeight="1">
      <c r="A37" s="401">
        <v>11</v>
      </c>
      <c r="B37" s="32" t="str">
        <f t="shared" si="0"/>
        <v>□</v>
      </c>
      <c r="C37" s="381" t="s">
        <v>35</v>
      </c>
      <c r="D37" s="382"/>
      <c r="E37" s="404"/>
      <c r="F37" s="405"/>
      <c r="G37" s="401"/>
      <c r="H37" s="383"/>
      <c r="I37" s="386"/>
      <c r="J37" s="387"/>
      <c r="K37" s="392"/>
      <c r="L37" s="393"/>
      <c r="M37" s="398" t="s">
        <v>47</v>
      </c>
      <c r="N37" s="410" t="s">
        <v>48</v>
      </c>
      <c r="O37" s="411"/>
      <c r="P37" s="16"/>
    </row>
    <row r="38" spans="1:16" ht="12.75" customHeight="1">
      <c r="A38" s="402"/>
      <c r="B38" s="33" t="str">
        <f t="shared" si="0"/>
        <v>□</v>
      </c>
      <c r="C38" s="374" t="s">
        <v>49</v>
      </c>
      <c r="D38" s="375"/>
      <c r="E38" s="406"/>
      <c r="F38" s="407"/>
      <c r="G38" s="402"/>
      <c r="H38" s="384"/>
      <c r="I38" s="388"/>
      <c r="J38" s="389"/>
      <c r="K38" s="394"/>
      <c r="L38" s="395"/>
      <c r="M38" s="399"/>
      <c r="N38" s="412"/>
      <c r="O38" s="413"/>
      <c r="P38" s="16"/>
    </row>
    <row r="39" spans="1:16" ht="12.75" customHeight="1">
      <c r="A39" s="403"/>
      <c r="B39" s="33" t="str">
        <f t="shared" si="0"/>
        <v>□</v>
      </c>
      <c r="C39" s="379" t="s">
        <v>50</v>
      </c>
      <c r="D39" s="380"/>
      <c r="E39" s="408"/>
      <c r="F39" s="409"/>
      <c r="G39" s="403"/>
      <c r="H39" s="385"/>
      <c r="I39" s="390"/>
      <c r="J39" s="391"/>
      <c r="K39" s="396"/>
      <c r="L39" s="397"/>
      <c r="M39" s="400"/>
      <c r="N39" s="414"/>
      <c r="O39" s="415"/>
      <c r="P39" s="16"/>
    </row>
    <row r="40" spans="1:16" ht="12.75" customHeight="1">
      <c r="A40" s="401">
        <v>12</v>
      </c>
      <c r="B40" s="32" t="str">
        <f t="shared" si="0"/>
        <v>□</v>
      </c>
      <c r="C40" s="381" t="s">
        <v>35</v>
      </c>
      <c r="D40" s="382"/>
      <c r="E40" s="404"/>
      <c r="F40" s="405"/>
      <c r="G40" s="401"/>
      <c r="H40" s="383"/>
      <c r="I40" s="386"/>
      <c r="J40" s="387"/>
      <c r="K40" s="392"/>
      <c r="L40" s="393"/>
      <c r="M40" s="398" t="s">
        <v>47</v>
      </c>
      <c r="N40" s="410" t="s">
        <v>48</v>
      </c>
      <c r="O40" s="411"/>
      <c r="P40" s="16"/>
    </row>
    <row r="41" spans="1:16" ht="12.75" customHeight="1">
      <c r="A41" s="402"/>
      <c r="B41" s="33" t="str">
        <f t="shared" si="0"/>
        <v>□</v>
      </c>
      <c r="C41" s="374" t="s">
        <v>49</v>
      </c>
      <c r="D41" s="375"/>
      <c r="E41" s="406"/>
      <c r="F41" s="407"/>
      <c r="G41" s="402"/>
      <c r="H41" s="384"/>
      <c r="I41" s="388"/>
      <c r="J41" s="389"/>
      <c r="K41" s="394"/>
      <c r="L41" s="395"/>
      <c r="M41" s="399"/>
      <c r="N41" s="412"/>
      <c r="O41" s="413"/>
      <c r="P41" s="16"/>
    </row>
    <row r="42" spans="1:16" ht="12.75" customHeight="1">
      <c r="A42" s="403"/>
      <c r="B42" s="33" t="str">
        <f t="shared" si="0"/>
        <v>□</v>
      </c>
      <c r="C42" s="379" t="s">
        <v>50</v>
      </c>
      <c r="D42" s="380"/>
      <c r="E42" s="408"/>
      <c r="F42" s="409"/>
      <c r="G42" s="403"/>
      <c r="H42" s="385"/>
      <c r="I42" s="390"/>
      <c r="J42" s="391"/>
      <c r="K42" s="396"/>
      <c r="L42" s="397"/>
      <c r="M42" s="400"/>
      <c r="N42" s="414"/>
      <c r="O42" s="415"/>
      <c r="P42" s="16"/>
    </row>
    <row r="43" spans="1:16" ht="12.75" customHeight="1">
      <c r="A43" s="401">
        <v>13</v>
      </c>
      <c r="B43" s="32" t="str">
        <f t="shared" si="0"/>
        <v>□</v>
      </c>
      <c r="C43" s="381" t="s">
        <v>35</v>
      </c>
      <c r="D43" s="382"/>
      <c r="E43" s="404"/>
      <c r="F43" s="405"/>
      <c r="G43" s="401"/>
      <c r="H43" s="383"/>
      <c r="I43" s="386"/>
      <c r="J43" s="387"/>
      <c r="K43" s="392"/>
      <c r="L43" s="393"/>
      <c r="M43" s="398" t="s">
        <v>47</v>
      </c>
      <c r="N43" s="410" t="s">
        <v>48</v>
      </c>
      <c r="O43" s="411"/>
      <c r="P43" s="16"/>
    </row>
    <row r="44" spans="1:16" ht="12.75" customHeight="1">
      <c r="A44" s="402"/>
      <c r="B44" s="33" t="str">
        <f t="shared" si="0"/>
        <v>□</v>
      </c>
      <c r="C44" s="374" t="s">
        <v>49</v>
      </c>
      <c r="D44" s="375"/>
      <c r="E44" s="406"/>
      <c r="F44" s="407"/>
      <c r="G44" s="402"/>
      <c r="H44" s="384"/>
      <c r="I44" s="388"/>
      <c r="J44" s="389"/>
      <c r="K44" s="394"/>
      <c r="L44" s="395"/>
      <c r="M44" s="399"/>
      <c r="N44" s="412"/>
      <c r="O44" s="413"/>
      <c r="P44" s="16"/>
    </row>
    <row r="45" spans="1:16" ht="12.75" customHeight="1">
      <c r="A45" s="403"/>
      <c r="B45" s="33" t="str">
        <f t="shared" si="0"/>
        <v>□</v>
      </c>
      <c r="C45" s="379" t="s">
        <v>50</v>
      </c>
      <c r="D45" s="380"/>
      <c r="E45" s="408"/>
      <c r="F45" s="409"/>
      <c r="G45" s="403"/>
      <c r="H45" s="385"/>
      <c r="I45" s="390"/>
      <c r="J45" s="391"/>
      <c r="K45" s="396"/>
      <c r="L45" s="397"/>
      <c r="M45" s="400"/>
      <c r="N45" s="414"/>
      <c r="O45" s="415"/>
      <c r="P45" s="16"/>
    </row>
    <row r="46" spans="1:16" ht="12.75" customHeight="1">
      <c r="A46" s="401">
        <v>14</v>
      </c>
      <c r="B46" s="32" t="str">
        <f t="shared" si="0"/>
        <v>□</v>
      </c>
      <c r="C46" s="381" t="s">
        <v>35</v>
      </c>
      <c r="D46" s="382"/>
      <c r="E46" s="404"/>
      <c r="F46" s="405"/>
      <c r="G46" s="401"/>
      <c r="H46" s="383"/>
      <c r="I46" s="386"/>
      <c r="J46" s="387"/>
      <c r="K46" s="392"/>
      <c r="L46" s="393"/>
      <c r="M46" s="398" t="s">
        <v>47</v>
      </c>
      <c r="N46" s="410" t="s">
        <v>48</v>
      </c>
      <c r="O46" s="411"/>
      <c r="P46" s="16"/>
    </row>
    <row r="47" spans="1:16" ht="12.75" customHeight="1">
      <c r="A47" s="402"/>
      <c r="B47" s="33" t="str">
        <f t="shared" si="0"/>
        <v>□</v>
      </c>
      <c r="C47" s="374" t="s">
        <v>49</v>
      </c>
      <c r="D47" s="375"/>
      <c r="E47" s="406"/>
      <c r="F47" s="407"/>
      <c r="G47" s="402"/>
      <c r="H47" s="384"/>
      <c r="I47" s="388"/>
      <c r="J47" s="389"/>
      <c r="K47" s="394"/>
      <c r="L47" s="395"/>
      <c r="M47" s="399"/>
      <c r="N47" s="412"/>
      <c r="O47" s="413"/>
      <c r="P47" s="16"/>
    </row>
    <row r="48" spans="1:16" ht="12.75" customHeight="1">
      <c r="A48" s="403"/>
      <c r="B48" s="33" t="str">
        <f t="shared" si="0"/>
        <v>□</v>
      </c>
      <c r="C48" s="379" t="s">
        <v>50</v>
      </c>
      <c r="D48" s="380"/>
      <c r="E48" s="408"/>
      <c r="F48" s="409"/>
      <c r="G48" s="403"/>
      <c r="H48" s="385"/>
      <c r="I48" s="390"/>
      <c r="J48" s="391"/>
      <c r="K48" s="396"/>
      <c r="L48" s="397"/>
      <c r="M48" s="400"/>
      <c r="N48" s="414"/>
      <c r="O48" s="415"/>
      <c r="P48" s="16"/>
    </row>
    <row r="49" spans="1:16" ht="12.75" customHeight="1">
      <c r="A49" s="401">
        <v>15</v>
      </c>
      <c r="B49" s="32" t="str">
        <f t="shared" si="0"/>
        <v>□</v>
      </c>
      <c r="C49" s="381" t="s">
        <v>35</v>
      </c>
      <c r="D49" s="382"/>
      <c r="E49" s="404"/>
      <c r="F49" s="405"/>
      <c r="G49" s="401"/>
      <c r="H49" s="383"/>
      <c r="I49" s="386"/>
      <c r="J49" s="387"/>
      <c r="K49" s="392"/>
      <c r="L49" s="393"/>
      <c r="M49" s="398" t="s">
        <v>47</v>
      </c>
      <c r="N49" s="410" t="s">
        <v>48</v>
      </c>
      <c r="O49" s="411"/>
      <c r="P49" s="16"/>
    </row>
    <row r="50" spans="1:16" ht="12.75" customHeight="1">
      <c r="A50" s="402"/>
      <c r="B50" s="33" t="str">
        <f t="shared" si="0"/>
        <v>□</v>
      </c>
      <c r="C50" s="374" t="s">
        <v>49</v>
      </c>
      <c r="D50" s="375"/>
      <c r="E50" s="406"/>
      <c r="F50" s="407"/>
      <c r="G50" s="402"/>
      <c r="H50" s="384"/>
      <c r="I50" s="388"/>
      <c r="J50" s="389"/>
      <c r="K50" s="394"/>
      <c r="L50" s="395"/>
      <c r="M50" s="399"/>
      <c r="N50" s="412"/>
      <c r="O50" s="413"/>
      <c r="P50" s="16"/>
    </row>
    <row r="51" spans="1:16" ht="12.75" customHeight="1">
      <c r="A51" s="403"/>
      <c r="B51" s="33" t="str">
        <f t="shared" si="0"/>
        <v>□</v>
      </c>
      <c r="C51" s="379" t="s">
        <v>50</v>
      </c>
      <c r="D51" s="380"/>
      <c r="E51" s="408"/>
      <c r="F51" s="409"/>
      <c r="G51" s="403"/>
      <c r="H51" s="385"/>
      <c r="I51" s="390"/>
      <c r="J51" s="391"/>
      <c r="K51" s="396"/>
      <c r="L51" s="397"/>
      <c r="M51" s="400"/>
      <c r="N51" s="414"/>
      <c r="O51" s="415"/>
      <c r="P51" s="16"/>
    </row>
    <row r="52" spans="1:16" ht="12.75" customHeight="1">
      <c r="A52" s="401">
        <v>16</v>
      </c>
      <c r="B52" s="32" t="str">
        <f t="shared" si="0"/>
        <v>□</v>
      </c>
      <c r="C52" s="381" t="s">
        <v>35</v>
      </c>
      <c r="D52" s="382"/>
      <c r="E52" s="404"/>
      <c r="F52" s="405"/>
      <c r="G52" s="401"/>
      <c r="H52" s="383"/>
      <c r="I52" s="386"/>
      <c r="J52" s="387"/>
      <c r="K52" s="392"/>
      <c r="L52" s="393"/>
      <c r="M52" s="398" t="s">
        <v>47</v>
      </c>
      <c r="N52" s="410" t="s">
        <v>48</v>
      </c>
      <c r="O52" s="411"/>
      <c r="P52" s="16"/>
    </row>
    <row r="53" spans="1:16" ht="12.75" customHeight="1">
      <c r="A53" s="402"/>
      <c r="B53" s="33" t="str">
        <f t="shared" si="0"/>
        <v>□</v>
      </c>
      <c r="C53" s="374" t="s">
        <v>49</v>
      </c>
      <c r="D53" s="375"/>
      <c r="E53" s="406"/>
      <c r="F53" s="407"/>
      <c r="G53" s="402"/>
      <c r="H53" s="384"/>
      <c r="I53" s="388"/>
      <c r="J53" s="389"/>
      <c r="K53" s="394"/>
      <c r="L53" s="395"/>
      <c r="M53" s="399"/>
      <c r="N53" s="412"/>
      <c r="O53" s="413"/>
      <c r="P53" s="16"/>
    </row>
    <row r="54" spans="1:16" ht="12.75" customHeight="1">
      <c r="A54" s="403"/>
      <c r="B54" s="33" t="str">
        <f t="shared" si="0"/>
        <v>□</v>
      </c>
      <c r="C54" s="379" t="s">
        <v>50</v>
      </c>
      <c r="D54" s="380"/>
      <c r="E54" s="408"/>
      <c r="F54" s="409"/>
      <c r="G54" s="403"/>
      <c r="H54" s="385"/>
      <c r="I54" s="390"/>
      <c r="J54" s="391"/>
      <c r="K54" s="396"/>
      <c r="L54" s="397"/>
      <c r="M54" s="400"/>
      <c r="N54" s="414"/>
      <c r="O54" s="415"/>
      <c r="P54" s="16"/>
    </row>
    <row r="55" spans="1:16" ht="12.75" customHeight="1">
      <c r="A55" s="401">
        <v>17</v>
      </c>
      <c r="B55" s="32" t="str">
        <f t="shared" si="0"/>
        <v>□</v>
      </c>
      <c r="C55" s="381" t="s">
        <v>35</v>
      </c>
      <c r="D55" s="382"/>
      <c r="E55" s="404"/>
      <c r="F55" s="405"/>
      <c r="G55" s="401"/>
      <c r="H55" s="383"/>
      <c r="I55" s="386"/>
      <c r="J55" s="387"/>
      <c r="K55" s="392"/>
      <c r="L55" s="393"/>
      <c r="M55" s="398" t="s">
        <v>47</v>
      </c>
      <c r="N55" s="410" t="s">
        <v>48</v>
      </c>
      <c r="O55" s="411"/>
      <c r="P55" s="16"/>
    </row>
    <row r="56" spans="1:16" ht="12.75" customHeight="1">
      <c r="A56" s="402"/>
      <c r="B56" s="33" t="str">
        <f t="shared" si="0"/>
        <v>□</v>
      </c>
      <c r="C56" s="374" t="s">
        <v>49</v>
      </c>
      <c r="D56" s="375"/>
      <c r="E56" s="406"/>
      <c r="F56" s="407"/>
      <c r="G56" s="402"/>
      <c r="H56" s="384"/>
      <c r="I56" s="388"/>
      <c r="J56" s="389"/>
      <c r="K56" s="394"/>
      <c r="L56" s="395"/>
      <c r="M56" s="399"/>
      <c r="N56" s="412"/>
      <c r="O56" s="413"/>
      <c r="P56" s="16"/>
    </row>
    <row r="57" spans="1:16" ht="12.75" customHeight="1">
      <c r="A57" s="403"/>
      <c r="B57" s="33" t="str">
        <f t="shared" si="0"/>
        <v>□</v>
      </c>
      <c r="C57" s="379" t="s">
        <v>50</v>
      </c>
      <c r="D57" s="380"/>
      <c r="E57" s="408"/>
      <c r="F57" s="409"/>
      <c r="G57" s="403"/>
      <c r="H57" s="385"/>
      <c r="I57" s="390"/>
      <c r="J57" s="391"/>
      <c r="K57" s="396"/>
      <c r="L57" s="397"/>
      <c r="M57" s="400"/>
      <c r="N57" s="414"/>
      <c r="O57" s="415"/>
      <c r="P57" s="16"/>
    </row>
    <row r="58" spans="1:16" ht="12.75" customHeight="1">
      <c r="A58" s="401">
        <v>18</v>
      </c>
      <c r="B58" s="32" t="str">
        <f t="shared" si="0"/>
        <v>□</v>
      </c>
      <c r="C58" s="381" t="s">
        <v>35</v>
      </c>
      <c r="D58" s="382"/>
      <c r="E58" s="404"/>
      <c r="F58" s="405"/>
      <c r="G58" s="401"/>
      <c r="H58" s="383"/>
      <c r="I58" s="386"/>
      <c r="J58" s="387"/>
      <c r="K58" s="392"/>
      <c r="L58" s="393"/>
      <c r="M58" s="398" t="s">
        <v>47</v>
      </c>
      <c r="N58" s="410" t="s">
        <v>48</v>
      </c>
      <c r="O58" s="411"/>
      <c r="P58" s="16"/>
    </row>
    <row r="59" spans="1:16" ht="12.75" customHeight="1">
      <c r="A59" s="402"/>
      <c r="B59" s="33" t="str">
        <f t="shared" si="0"/>
        <v>□</v>
      </c>
      <c r="C59" s="374" t="s">
        <v>49</v>
      </c>
      <c r="D59" s="375"/>
      <c r="E59" s="406"/>
      <c r="F59" s="407"/>
      <c r="G59" s="402"/>
      <c r="H59" s="384"/>
      <c r="I59" s="388"/>
      <c r="J59" s="389"/>
      <c r="K59" s="394"/>
      <c r="L59" s="395"/>
      <c r="M59" s="399"/>
      <c r="N59" s="412"/>
      <c r="O59" s="413"/>
      <c r="P59" s="16"/>
    </row>
    <row r="60" spans="1:16" ht="12.75" customHeight="1">
      <c r="A60" s="403"/>
      <c r="B60" s="33" t="str">
        <f t="shared" si="0"/>
        <v>□</v>
      </c>
      <c r="C60" s="379" t="s">
        <v>50</v>
      </c>
      <c r="D60" s="380"/>
      <c r="E60" s="408"/>
      <c r="F60" s="409"/>
      <c r="G60" s="403"/>
      <c r="H60" s="385"/>
      <c r="I60" s="390"/>
      <c r="J60" s="391"/>
      <c r="K60" s="396"/>
      <c r="L60" s="397"/>
      <c r="M60" s="400"/>
      <c r="N60" s="414"/>
      <c r="O60" s="415"/>
      <c r="P60" s="16"/>
    </row>
    <row r="61" spans="1:16" ht="12.75" customHeight="1">
      <c r="A61" s="401">
        <v>19</v>
      </c>
      <c r="B61" s="32" t="str">
        <f t="shared" si="0"/>
        <v>□</v>
      </c>
      <c r="C61" s="381" t="s">
        <v>35</v>
      </c>
      <c r="D61" s="382"/>
      <c r="E61" s="404"/>
      <c r="F61" s="405"/>
      <c r="G61" s="401"/>
      <c r="H61" s="383"/>
      <c r="I61" s="386"/>
      <c r="J61" s="387"/>
      <c r="K61" s="392"/>
      <c r="L61" s="393"/>
      <c r="M61" s="398" t="s">
        <v>47</v>
      </c>
      <c r="N61" s="410" t="s">
        <v>48</v>
      </c>
      <c r="O61" s="411"/>
      <c r="P61" s="16"/>
    </row>
    <row r="62" spans="1:16" ht="12.75" customHeight="1">
      <c r="A62" s="402"/>
      <c r="B62" s="33" t="str">
        <f t="shared" si="0"/>
        <v>□</v>
      </c>
      <c r="C62" s="374" t="s">
        <v>49</v>
      </c>
      <c r="D62" s="375"/>
      <c r="E62" s="406"/>
      <c r="F62" s="407"/>
      <c r="G62" s="402"/>
      <c r="H62" s="384"/>
      <c r="I62" s="388"/>
      <c r="J62" s="389"/>
      <c r="K62" s="394"/>
      <c r="L62" s="395"/>
      <c r="M62" s="399"/>
      <c r="N62" s="412"/>
      <c r="O62" s="413"/>
      <c r="P62" s="16"/>
    </row>
    <row r="63" spans="1:16" ht="12.75" customHeight="1">
      <c r="A63" s="403"/>
      <c r="B63" s="33" t="str">
        <f t="shared" si="0"/>
        <v>□</v>
      </c>
      <c r="C63" s="379" t="s">
        <v>50</v>
      </c>
      <c r="D63" s="380"/>
      <c r="E63" s="408"/>
      <c r="F63" s="409"/>
      <c r="G63" s="403"/>
      <c r="H63" s="385"/>
      <c r="I63" s="390"/>
      <c r="J63" s="391"/>
      <c r="K63" s="396"/>
      <c r="L63" s="397"/>
      <c r="M63" s="400"/>
      <c r="N63" s="414"/>
      <c r="O63" s="415"/>
      <c r="P63" s="16"/>
    </row>
    <row r="64" spans="1:16" ht="12.75" customHeight="1">
      <c r="A64" s="401">
        <v>20</v>
      </c>
      <c r="B64" s="32" t="str">
        <f t="shared" si="0"/>
        <v>□</v>
      </c>
      <c r="C64" s="381" t="s">
        <v>35</v>
      </c>
      <c r="D64" s="382"/>
      <c r="E64" s="404"/>
      <c r="F64" s="405"/>
      <c r="G64" s="401"/>
      <c r="H64" s="383"/>
      <c r="I64" s="386"/>
      <c r="J64" s="387"/>
      <c r="K64" s="392"/>
      <c r="L64" s="393"/>
      <c r="M64" s="398" t="s">
        <v>47</v>
      </c>
      <c r="N64" s="410" t="s">
        <v>48</v>
      </c>
      <c r="O64" s="411"/>
      <c r="P64" s="16"/>
    </row>
    <row r="65" spans="1:16" ht="12.75" customHeight="1">
      <c r="A65" s="402"/>
      <c r="B65" s="33" t="str">
        <f t="shared" si="0"/>
        <v>□</v>
      </c>
      <c r="C65" s="374" t="s">
        <v>49</v>
      </c>
      <c r="D65" s="375"/>
      <c r="E65" s="406"/>
      <c r="F65" s="407"/>
      <c r="G65" s="402"/>
      <c r="H65" s="384"/>
      <c r="I65" s="388"/>
      <c r="J65" s="389"/>
      <c r="K65" s="394"/>
      <c r="L65" s="395"/>
      <c r="M65" s="399"/>
      <c r="N65" s="412"/>
      <c r="O65" s="413"/>
      <c r="P65" s="16"/>
    </row>
    <row r="66" spans="1:16" ht="12.75" customHeight="1">
      <c r="A66" s="403"/>
      <c r="B66" s="34" t="str">
        <f t="shared" si="0"/>
        <v>□</v>
      </c>
      <c r="C66" s="379" t="s">
        <v>50</v>
      </c>
      <c r="D66" s="380"/>
      <c r="E66" s="408"/>
      <c r="F66" s="409"/>
      <c r="G66" s="403"/>
      <c r="H66" s="385"/>
      <c r="I66" s="390"/>
      <c r="J66" s="391"/>
      <c r="K66" s="396"/>
      <c r="L66" s="397"/>
      <c r="M66" s="400"/>
      <c r="N66" s="414"/>
      <c r="O66" s="415"/>
      <c r="P66" s="16"/>
    </row>
    <row r="67" spans="1:15" ht="13.5">
      <c r="A67" s="15" t="s">
        <v>51</v>
      </c>
      <c r="F67" s="35"/>
      <c r="G67" s="36"/>
      <c r="H67" s="36"/>
      <c r="J67" s="35"/>
      <c r="K67" s="37"/>
      <c r="L67" s="15" t="s">
        <v>52</v>
      </c>
      <c r="N67" s="35"/>
      <c r="O67" s="35"/>
    </row>
    <row r="68" spans="1:15" ht="13.5">
      <c r="A68" s="15" t="s">
        <v>53</v>
      </c>
      <c r="F68" s="35"/>
      <c r="G68" s="36"/>
      <c r="H68" s="36"/>
      <c r="I68" s="35"/>
      <c r="J68" s="35"/>
      <c r="K68" s="35"/>
      <c r="L68" s="35"/>
      <c r="M68" s="35"/>
      <c r="N68" s="35"/>
      <c r="O68" s="35"/>
    </row>
    <row r="69" spans="1:8" ht="13.5">
      <c r="A69" s="15" t="s">
        <v>54</v>
      </c>
      <c r="G69" s="16"/>
      <c r="H69" s="16"/>
    </row>
    <row r="70" spans="1:15" ht="8.25" customHeight="1">
      <c r="A70" s="38"/>
      <c r="B70" s="38"/>
      <c r="C70" s="38"/>
      <c r="D70" s="18"/>
      <c r="E70" s="18"/>
      <c r="F70" s="18"/>
      <c r="G70" s="16"/>
      <c r="H70" s="16"/>
      <c r="I70" s="18"/>
      <c r="J70" s="18"/>
      <c r="K70" s="18"/>
      <c r="L70" s="18"/>
      <c r="M70" s="18"/>
      <c r="N70" s="18"/>
      <c r="O70" s="18"/>
    </row>
    <row r="71" spans="1:15" ht="12.75" customHeight="1">
      <c r="A71" s="17"/>
      <c r="B71" s="17"/>
      <c r="C71" s="17"/>
      <c r="F71" s="18"/>
      <c r="G71" s="16"/>
      <c r="H71" s="16"/>
      <c r="I71" s="18"/>
      <c r="J71" s="18"/>
      <c r="K71" s="18"/>
      <c r="L71" s="18"/>
      <c r="M71" s="18"/>
      <c r="N71" s="18"/>
      <c r="O71" s="18"/>
    </row>
    <row r="72" spans="1:15" ht="18.75" customHeight="1">
      <c r="A72" s="420" t="s">
        <v>36</v>
      </c>
      <c r="B72" s="420"/>
      <c r="C72" s="420"/>
      <c r="D72" s="420"/>
      <c r="E72" s="420"/>
      <c r="F72" s="15" t="s">
        <v>37</v>
      </c>
      <c r="G72" s="421"/>
      <c r="H72" s="421"/>
      <c r="I72" s="421"/>
      <c r="J72" s="421"/>
      <c r="K72" s="421"/>
      <c r="L72" s="421"/>
      <c r="M72" s="421"/>
      <c r="N72" s="421"/>
      <c r="O72" s="15" t="s">
        <v>38</v>
      </c>
    </row>
    <row r="73" spans="1:15" ht="8.25" customHeight="1">
      <c r="A73" s="17"/>
      <c r="B73" s="17"/>
      <c r="C73" s="17"/>
      <c r="F73" s="18"/>
      <c r="G73" s="16"/>
      <c r="H73" s="16"/>
      <c r="I73" s="18"/>
      <c r="J73" s="18"/>
      <c r="K73" s="18"/>
      <c r="L73" s="18"/>
      <c r="M73" s="18"/>
      <c r="N73" s="18"/>
      <c r="O73" s="18"/>
    </row>
    <row r="74" spans="1:15" s="16" customFormat="1" ht="17.25" customHeight="1">
      <c r="A74" s="29" t="s">
        <v>31</v>
      </c>
      <c r="B74" s="376" t="s">
        <v>43</v>
      </c>
      <c r="C74" s="377"/>
      <c r="D74" s="378"/>
      <c r="E74" s="376" t="s">
        <v>32</v>
      </c>
      <c r="F74" s="378"/>
      <c r="G74" s="29" t="s">
        <v>33</v>
      </c>
      <c r="H74" s="29" t="s">
        <v>34</v>
      </c>
      <c r="I74" s="416" t="s">
        <v>44</v>
      </c>
      <c r="J74" s="418"/>
      <c r="K74" s="416" t="s">
        <v>45</v>
      </c>
      <c r="L74" s="418"/>
      <c r="M74" s="416" t="s">
        <v>46</v>
      </c>
      <c r="N74" s="417"/>
      <c r="O74" s="418"/>
    </row>
    <row r="75" spans="1:16" ht="12.75" customHeight="1">
      <c r="A75" s="401">
        <v>21</v>
      </c>
      <c r="B75" s="32" t="str">
        <f aca="true" t="shared" si="1" ref="B75:B134">IF(P75=1,"■","□")</f>
        <v>□</v>
      </c>
      <c r="C75" s="381" t="s">
        <v>35</v>
      </c>
      <c r="D75" s="382"/>
      <c r="E75" s="404"/>
      <c r="F75" s="405"/>
      <c r="G75" s="401"/>
      <c r="H75" s="383"/>
      <c r="I75" s="386"/>
      <c r="J75" s="387"/>
      <c r="K75" s="392"/>
      <c r="L75" s="393"/>
      <c r="M75" s="398" t="s">
        <v>47</v>
      </c>
      <c r="N75" s="410" t="s">
        <v>48</v>
      </c>
      <c r="O75" s="411"/>
      <c r="P75" s="16"/>
    </row>
    <row r="76" spans="1:16" ht="12.75" customHeight="1">
      <c r="A76" s="402"/>
      <c r="B76" s="33" t="str">
        <f t="shared" si="1"/>
        <v>□</v>
      </c>
      <c r="C76" s="374" t="s">
        <v>49</v>
      </c>
      <c r="D76" s="375"/>
      <c r="E76" s="406"/>
      <c r="F76" s="407"/>
      <c r="G76" s="402"/>
      <c r="H76" s="384"/>
      <c r="I76" s="388"/>
      <c r="J76" s="389"/>
      <c r="K76" s="394"/>
      <c r="L76" s="395"/>
      <c r="M76" s="399"/>
      <c r="N76" s="412"/>
      <c r="O76" s="413"/>
      <c r="P76" s="16"/>
    </row>
    <row r="77" spans="1:16" ht="12.75" customHeight="1">
      <c r="A77" s="403"/>
      <c r="B77" s="33" t="str">
        <f t="shared" si="1"/>
        <v>□</v>
      </c>
      <c r="C77" s="379" t="s">
        <v>50</v>
      </c>
      <c r="D77" s="380"/>
      <c r="E77" s="408"/>
      <c r="F77" s="409"/>
      <c r="G77" s="403"/>
      <c r="H77" s="385"/>
      <c r="I77" s="390"/>
      <c r="J77" s="391"/>
      <c r="K77" s="396"/>
      <c r="L77" s="397"/>
      <c r="M77" s="400"/>
      <c r="N77" s="414"/>
      <c r="O77" s="415"/>
      <c r="P77" s="16"/>
    </row>
    <row r="78" spans="1:16" ht="12.75" customHeight="1">
      <c r="A78" s="401">
        <v>22</v>
      </c>
      <c r="B78" s="32" t="str">
        <f t="shared" si="1"/>
        <v>□</v>
      </c>
      <c r="C78" s="381" t="s">
        <v>35</v>
      </c>
      <c r="D78" s="382"/>
      <c r="E78" s="404"/>
      <c r="F78" s="405"/>
      <c r="G78" s="401"/>
      <c r="H78" s="383"/>
      <c r="I78" s="386"/>
      <c r="J78" s="387"/>
      <c r="K78" s="392"/>
      <c r="L78" s="393"/>
      <c r="M78" s="398" t="s">
        <v>47</v>
      </c>
      <c r="N78" s="410" t="s">
        <v>48</v>
      </c>
      <c r="O78" s="411"/>
      <c r="P78" s="16"/>
    </row>
    <row r="79" spans="1:16" ht="12.75" customHeight="1">
      <c r="A79" s="402"/>
      <c r="B79" s="33" t="str">
        <f t="shared" si="1"/>
        <v>□</v>
      </c>
      <c r="C79" s="374" t="s">
        <v>49</v>
      </c>
      <c r="D79" s="375"/>
      <c r="E79" s="406"/>
      <c r="F79" s="407"/>
      <c r="G79" s="402"/>
      <c r="H79" s="384"/>
      <c r="I79" s="388"/>
      <c r="J79" s="389"/>
      <c r="K79" s="394"/>
      <c r="L79" s="395"/>
      <c r="M79" s="399"/>
      <c r="N79" s="412"/>
      <c r="O79" s="413"/>
      <c r="P79" s="16"/>
    </row>
    <row r="80" spans="1:16" ht="12.75" customHeight="1">
      <c r="A80" s="403"/>
      <c r="B80" s="33" t="str">
        <f t="shared" si="1"/>
        <v>□</v>
      </c>
      <c r="C80" s="379" t="s">
        <v>50</v>
      </c>
      <c r="D80" s="380"/>
      <c r="E80" s="408"/>
      <c r="F80" s="409"/>
      <c r="G80" s="403"/>
      <c r="H80" s="385"/>
      <c r="I80" s="390"/>
      <c r="J80" s="391"/>
      <c r="K80" s="396"/>
      <c r="L80" s="397"/>
      <c r="M80" s="400"/>
      <c r="N80" s="414"/>
      <c r="O80" s="415"/>
      <c r="P80" s="16"/>
    </row>
    <row r="81" spans="1:16" ht="12.75" customHeight="1">
      <c r="A81" s="401">
        <v>23</v>
      </c>
      <c r="B81" s="32" t="str">
        <f t="shared" si="1"/>
        <v>□</v>
      </c>
      <c r="C81" s="381" t="s">
        <v>35</v>
      </c>
      <c r="D81" s="382"/>
      <c r="E81" s="404"/>
      <c r="F81" s="405"/>
      <c r="G81" s="401"/>
      <c r="H81" s="383"/>
      <c r="I81" s="386"/>
      <c r="J81" s="387"/>
      <c r="K81" s="392"/>
      <c r="L81" s="393"/>
      <c r="M81" s="398" t="s">
        <v>47</v>
      </c>
      <c r="N81" s="410" t="s">
        <v>48</v>
      </c>
      <c r="O81" s="411"/>
      <c r="P81" s="16"/>
    </row>
    <row r="82" spans="1:16" ht="12.75" customHeight="1">
      <c r="A82" s="402"/>
      <c r="B82" s="33" t="str">
        <f t="shared" si="1"/>
        <v>□</v>
      </c>
      <c r="C82" s="374" t="s">
        <v>49</v>
      </c>
      <c r="D82" s="375"/>
      <c r="E82" s="406"/>
      <c r="F82" s="407"/>
      <c r="G82" s="402"/>
      <c r="H82" s="384"/>
      <c r="I82" s="388"/>
      <c r="J82" s="389"/>
      <c r="K82" s="394"/>
      <c r="L82" s="395"/>
      <c r="M82" s="399"/>
      <c r="N82" s="412"/>
      <c r="O82" s="413"/>
      <c r="P82" s="16"/>
    </row>
    <row r="83" spans="1:16" ht="12.75" customHeight="1">
      <c r="A83" s="403"/>
      <c r="B83" s="33" t="str">
        <f t="shared" si="1"/>
        <v>□</v>
      </c>
      <c r="C83" s="379" t="s">
        <v>50</v>
      </c>
      <c r="D83" s="380"/>
      <c r="E83" s="408"/>
      <c r="F83" s="409"/>
      <c r="G83" s="403"/>
      <c r="H83" s="385"/>
      <c r="I83" s="390"/>
      <c r="J83" s="391"/>
      <c r="K83" s="396"/>
      <c r="L83" s="397"/>
      <c r="M83" s="400"/>
      <c r="N83" s="414"/>
      <c r="O83" s="415"/>
      <c r="P83" s="16"/>
    </row>
    <row r="84" spans="1:16" ht="12.75" customHeight="1">
      <c r="A84" s="401">
        <v>24</v>
      </c>
      <c r="B84" s="32" t="str">
        <f t="shared" si="1"/>
        <v>□</v>
      </c>
      <c r="C84" s="381" t="s">
        <v>35</v>
      </c>
      <c r="D84" s="382"/>
      <c r="E84" s="404"/>
      <c r="F84" s="405"/>
      <c r="G84" s="401"/>
      <c r="H84" s="383"/>
      <c r="I84" s="386"/>
      <c r="J84" s="387"/>
      <c r="K84" s="392"/>
      <c r="L84" s="393"/>
      <c r="M84" s="398" t="s">
        <v>47</v>
      </c>
      <c r="N84" s="410" t="s">
        <v>48</v>
      </c>
      <c r="O84" s="411"/>
      <c r="P84" s="16"/>
    </row>
    <row r="85" spans="1:16" ht="12.75" customHeight="1">
      <c r="A85" s="402"/>
      <c r="B85" s="33" t="str">
        <f t="shared" si="1"/>
        <v>□</v>
      </c>
      <c r="C85" s="374" t="s">
        <v>49</v>
      </c>
      <c r="D85" s="375"/>
      <c r="E85" s="406"/>
      <c r="F85" s="407"/>
      <c r="G85" s="402"/>
      <c r="H85" s="384"/>
      <c r="I85" s="388"/>
      <c r="J85" s="389"/>
      <c r="K85" s="394"/>
      <c r="L85" s="395"/>
      <c r="M85" s="399"/>
      <c r="N85" s="412"/>
      <c r="O85" s="413"/>
      <c r="P85" s="16"/>
    </row>
    <row r="86" spans="1:16" ht="12.75" customHeight="1">
      <c r="A86" s="403"/>
      <c r="B86" s="33" t="str">
        <f t="shared" si="1"/>
        <v>□</v>
      </c>
      <c r="C86" s="379" t="s">
        <v>50</v>
      </c>
      <c r="D86" s="380"/>
      <c r="E86" s="408"/>
      <c r="F86" s="409"/>
      <c r="G86" s="403"/>
      <c r="H86" s="385"/>
      <c r="I86" s="390"/>
      <c r="J86" s="391"/>
      <c r="K86" s="396"/>
      <c r="L86" s="397"/>
      <c r="M86" s="400"/>
      <c r="N86" s="414"/>
      <c r="O86" s="415"/>
      <c r="P86" s="16"/>
    </row>
    <row r="87" spans="1:16" ht="12.75" customHeight="1">
      <c r="A87" s="401">
        <v>25</v>
      </c>
      <c r="B87" s="32" t="str">
        <f t="shared" si="1"/>
        <v>□</v>
      </c>
      <c r="C87" s="381" t="s">
        <v>35</v>
      </c>
      <c r="D87" s="382"/>
      <c r="E87" s="404"/>
      <c r="F87" s="405"/>
      <c r="G87" s="401"/>
      <c r="H87" s="383"/>
      <c r="I87" s="386"/>
      <c r="J87" s="387"/>
      <c r="K87" s="392"/>
      <c r="L87" s="393"/>
      <c r="M87" s="398" t="s">
        <v>47</v>
      </c>
      <c r="N87" s="410" t="s">
        <v>48</v>
      </c>
      <c r="O87" s="411"/>
      <c r="P87" s="16"/>
    </row>
    <row r="88" spans="1:16" ht="12.75" customHeight="1">
      <c r="A88" s="402"/>
      <c r="B88" s="33" t="str">
        <f t="shared" si="1"/>
        <v>□</v>
      </c>
      <c r="C88" s="374" t="s">
        <v>49</v>
      </c>
      <c r="D88" s="375"/>
      <c r="E88" s="406"/>
      <c r="F88" s="407"/>
      <c r="G88" s="402"/>
      <c r="H88" s="384"/>
      <c r="I88" s="388"/>
      <c r="J88" s="389"/>
      <c r="K88" s="394"/>
      <c r="L88" s="395"/>
      <c r="M88" s="399"/>
      <c r="N88" s="412"/>
      <c r="O88" s="413"/>
      <c r="P88" s="16"/>
    </row>
    <row r="89" spans="1:16" ht="12.75" customHeight="1">
      <c r="A89" s="403"/>
      <c r="B89" s="33" t="str">
        <f t="shared" si="1"/>
        <v>□</v>
      </c>
      <c r="C89" s="379" t="s">
        <v>50</v>
      </c>
      <c r="D89" s="380"/>
      <c r="E89" s="408"/>
      <c r="F89" s="409"/>
      <c r="G89" s="403"/>
      <c r="H89" s="385"/>
      <c r="I89" s="390"/>
      <c r="J89" s="391"/>
      <c r="K89" s="396"/>
      <c r="L89" s="397"/>
      <c r="M89" s="400"/>
      <c r="N89" s="414"/>
      <c r="O89" s="415"/>
      <c r="P89" s="16"/>
    </row>
    <row r="90" spans="1:16" ht="12.75" customHeight="1">
      <c r="A90" s="401">
        <v>26</v>
      </c>
      <c r="B90" s="32" t="str">
        <f t="shared" si="1"/>
        <v>□</v>
      </c>
      <c r="C90" s="381" t="s">
        <v>35</v>
      </c>
      <c r="D90" s="382"/>
      <c r="E90" s="404"/>
      <c r="F90" s="405"/>
      <c r="G90" s="401"/>
      <c r="H90" s="383"/>
      <c r="I90" s="386"/>
      <c r="J90" s="387"/>
      <c r="K90" s="392"/>
      <c r="L90" s="393"/>
      <c r="M90" s="398" t="s">
        <v>47</v>
      </c>
      <c r="N90" s="410" t="s">
        <v>48</v>
      </c>
      <c r="O90" s="411"/>
      <c r="P90" s="16"/>
    </row>
    <row r="91" spans="1:16" ht="12.75" customHeight="1">
      <c r="A91" s="402"/>
      <c r="B91" s="33" t="str">
        <f t="shared" si="1"/>
        <v>□</v>
      </c>
      <c r="C91" s="374" t="s">
        <v>49</v>
      </c>
      <c r="D91" s="375"/>
      <c r="E91" s="406"/>
      <c r="F91" s="407"/>
      <c r="G91" s="402"/>
      <c r="H91" s="384"/>
      <c r="I91" s="388"/>
      <c r="J91" s="389"/>
      <c r="K91" s="394"/>
      <c r="L91" s="395"/>
      <c r="M91" s="399"/>
      <c r="N91" s="412"/>
      <c r="O91" s="413"/>
      <c r="P91" s="16"/>
    </row>
    <row r="92" spans="1:16" ht="12.75" customHeight="1">
      <c r="A92" s="403"/>
      <c r="B92" s="33" t="str">
        <f t="shared" si="1"/>
        <v>□</v>
      </c>
      <c r="C92" s="379" t="s">
        <v>50</v>
      </c>
      <c r="D92" s="380"/>
      <c r="E92" s="408"/>
      <c r="F92" s="409"/>
      <c r="G92" s="403"/>
      <c r="H92" s="385"/>
      <c r="I92" s="390"/>
      <c r="J92" s="391"/>
      <c r="K92" s="396"/>
      <c r="L92" s="397"/>
      <c r="M92" s="400"/>
      <c r="N92" s="414"/>
      <c r="O92" s="415"/>
      <c r="P92" s="16"/>
    </row>
    <row r="93" spans="1:16" ht="12.75" customHeight="1">
      <c r="A93" s="401">
        <v>27</v>
      </c>
      <c r="B93" s="32" t="str">
        <f t="shared" si="1"/>
        <v>□</v>
      </c>
      <c r="C93" s="381" t="s">
        <v>35</v>
      </c>
      <c r="D93" s="382"/>
      <c r="E93" s="404"/>
      <c r="F93" s="405"/>
      <c r="G93" s="401"/>
      <c r="H93" s="383"/>
      <c r="I93" s="386"/>
      <c r="J93" s="387"/>
      <c r="K93" s="392"/>
      <c r="L93" s="393"/>
      <c r="M93" s="398" t="s">
        <v>47</v>
      </c>
      <c r="N93" s="410" t="s">
        <v>48</v>
      </c>
      <c r="O93" s="411"/>
      <c r="P93" s="16"/>
    </row>
    <row r="94" spans="1:16" ht="12.75" customHeight="1">
      <c r="A94" s="402"/>
      <c r="B94" s="33" t="str">
        <f t="shared" si="1"/>
        <v>□</v>
      </c>
      <c r="C94" s="374" t="s">
        <v>49</v>
      </c>
      <c r="D94" s="375"/>
      <c r="E94" s="406"/>
      <c r="F94" s="407"/>
      <c r="G94" s="402"/>
      <c r="H94" s="384"/>
      <c r="I94" s="388"/>
      <c r="J94" s="389"/>
      <c r="K94" s="394"/>
      <c r="L94" s="395"/>
      <c r="M94" s="399"/>
      <c r="N94" s="412"/>
      <c r="O94" s="413"/>
      <c r="P94" s="16"/>
    </row>
    <row r="95" spans="1:16" ht="12.75" customHeight="1">
      <c r="A95" s="403"/>
      <c r="B95" s="33" t="str">
        <f t="shared" si="1"/>
        <v>□</v>
      </c>
      <c r="C95" s="379" t="s">
        <v>50</v>
      </c>
      <c r="D95" s="380"/>
      <c r="E95" s="408"/>
      <c r="F95" s="409"/>
      <c r="G95" s="403"/>
      <c r="H95" s="385"/>
      <c r="I95" s="390"/>
      <c r="J95" s="391"/>
      <c r="K95" s="396"/>
      <c r="L95" s="397"/>
      <c r="M95" s="400"/>
      <c r="N95" s="414"/>
      <c r="O95" s="415"/>
      <c r="P95" s="16"/>
    </row>
    <row r="96" spans="1:16" ht="12.75" customHeight="1">
      <c r="A96" s="401">
        <v>28</v>
      </c>
      <c r="B96" s="32" t="str">
        <f t="shared" si="1"/>
        <v>□</v>
      </c>
      <c r="C96" s="381" t="s">
        <v>35</v>
      </c>
      <c r="D96" s="382"/>
      <c r="E96" s="404"/>
      <c r="F96" s="405"/>
      <c r="G96" s="401"/>
      <c r="H96" s="383"/>
      <c r="I96" s="386"/>
      <c r="J96" s="387"/>
      <c r="K96" s="392"/>
      <c r="L96" s="393"/>
      <c r="M96" s="398" t="s">
        <v>47</v>
      </c>
      <c r="N96" s="410" t="s">
        <v>48</v>
      </c>
      <c r="O96" s="411"/>
      <c r="P96" s="16"/>
    </row>
    <row r="97" spans="1:16" ht="12.75" customHeight="1">
      <c r="A97" s="402"/>
      <c r="B97" s="33" t="str">
        <f t="shared" si="1"/>
        <v>□</v>
      </c>
      <c r="C97" s="374" t="s">
        <v>49</v>
      </c>
      <c r="D97" s="375"/>
      <c r="E97" s="406"/>
      <c r="F97" s="407"/>
      <c r="G97" s="402"/>
      <c r="H97" s="384"/>
      <c r="I97" s="388"/>
      <c r="J97" s="389"/>
      <c r="K97" s="394"/>
      <c r="L97" s="395"/>
      <c r="M97" s="399"/>
      <c r="N97" s="412"/>
      <c r="O97" s="413"/>
      <c r="P97" s="16"/>
    </row>
    <row r="98" spans="1:16" ht="12.75" customHeight="1">
      <c r="A98" s="403"/>
      <c r="B98" s="33" t="str">
        <f t="shared" si="1"/>
        <v>□</v>
      </c>
      <c r="C98" s="379" t="s">
        <v>50</v>
      </c>
      <c r="D98" s="380"/>
      <c r="E98" s="408"/>
      <c r="F98" s="409"/>
      <c r="G98" s="403"/>
      <c r="H98" s="385"/>
      <c r="I98" s="390"/>
      <c r="J98" s="391"/>
      <c r="K98" s="396"/>
      <c r="L98" s="397"/>
      <c r="M98" s="400"/>
      <c r="N98" s="414"/>
      <c r="O98" s="415"/>
      <c r="P98" s="16"/>
    </row>
    <row r="99" spans="1:16" ht="12.75" customHeight="1">
      <c r="A99" s="401">
        <v>29</v>
      </c>
      <c r="B99" s="32" t="str">
        <f t="shared" si="1"/>
        <v>□</v>
      </c>
      <c r="C99" s="381" t="s">
        <v>35</v>
      </c>
      <c r="D99" s="382"/>
      <c r="E99" s="404"/>
      <c r="F99" s="405"/>
      <c r="G99" s="401"/>
      <c r="H99" s="383"/>
      <c r="I99" s="386"/>
      <c r="J99" s="387"/>
      <c r="K99" s="392"/>
      <c r="L99" s="393"/>
      <c r="M99" s="398" t="s">
        <v>47</v>
      </c>
      <c r="N99" s="410" t="s">
        <v>48</v>
      </c>
      <c r="O99" s="411"/>
      <c r="P99" s="16"/>
    </row>
    <row r="100" spans="1:16" ht="12.75" customHeight="1">
      <c r="A100" s="402"/>
      <c r="B100" s="33" t="str">
        <f t="shared" si="1"/>
        <v>□</v>
      </c>
      <c r="C100" s="374" t="s">
        <v>49</v>
      </c>
      <c r="D100" s="375"/>
      <c r="E100" s="406"/>
      <c r="F100" s="407"/>
      <c r="G100" s="402"/>
      <c r="H100" s="384"/>
      <c r="I100" s="388"/>
      <c r="J100" s="389"/>
      <c r="K100" s="394"/>
      <c r="L100" s="395"/>
      <c r="M100" s="399"/>
      <c r="N100" s="412"/>
      <c r="O100" s="413"/>
      <c r="P100" s="16"/>
    </row>
    <row r="101" spans="1:16" ht="12.75" customHeight="1">
      <c r="A101" s="403"/>
      <c r="B101" s="33" t="str">
        <f t="shared" si="1"/>
        <v>□</v>
      </c>
      <c r="C101" s="379" t="s">
        <v>50</v>
      </c>
      <c r="D101" s="380"/>
      <c r="E101" s="408"/>
      <c r="F101" s="409"/>
      <c r="G101" s="403"/>
      <c r="H101" s="385"/>
      <c r="I101" s="390"/>
      <c r="J101" s="391"/>
      <c r="K101" s="396"/>
      <c r="L101" s="397"/>
      <c r="M101" s="400"/>
      <c r="N101" s="414"/>
      <c r="O101" s="415"/>
      <c r="P101" s="16"/>
    </row>
    <row r="102" spans="1:16" ht="12.75" customHeight="1">
      <c r="A102" s="401">
        <v>30</v>
      </c>
      <c r="B102" s="32" t="str">
        <f t="shared" si="1"/>
        <v>□</v>
      </c>
      <c r="C102" s="381" t="s">
        <v>35</v>
      </c>
      <c r="D102" s="382"/>
      <c r="E102" s="404"/>
      <c r="F102" s="405"/>
      <c r="G102" s="401"/>
      <c r="H102" s="383"/>
      <c r="I102" s="386"/>
      <c r="J102" s="387"/>
      <c r="K102" s="392"/>
      <c r="L102" s="393"/>
      <c r="M102" s="398" t="s">
        <v>47</v>
      </c>
      <c r="N102" s="410" t="s">
        <v>48</v>
      </c>
      <c r="O102" s="411"/>
      <c r="P102" s="16"/>
    </row>
    <row r="103" spans="1:16" ht="12.75" customHeight="1">
      <c r="A103" s="402"/>
      <c r="B103" s="33" t="str">
        <f t="shared" si="1"/>
        <v>□</v>
      </c>
      <c r="C103" s="374" t="s">
        <v>49</v>
      </c>
      <c r="D103" s="375"/>
      <c r="E103" s="406"/>
      <c r="F103" s="407"/>
      <c r="G103" s="402"/>
      <c r="H103" s="384"/>
      <c r="I103" s="388"/>
      <c r="J103" s="389"/>
      <c r="K103" s="394"/>
      <c r="L103" s="395"/>
      <c r="M103" s="399"/>
      <c r="N103" s="412"/>
      <c r="O103" s="413"/>
      <c r="P103" s="16"/>
    </row>
    <row r="104" spans="1:16" ht="12.75" customHeight="1">
      <c r="A104" s="403"/>
      <c r="B104" s="33" t="str">
        <f t="shared" si="1"/>
        <v>□</v>
      </c>
      <c r="C104" s="379" t="s">
        <v>50</v>
      </c>
      <c r="D104" s="380"/>
      <c r="E104" s="408"/>
      <c r="F104" s="409"/>
      <c r="G104" s="403"/>
      <c r="H104" s="385"/>
      <c r="I104" s="390"/>
      <c r="J104" s="391"/>
      <c r="K104" s="396"/>
      <c r="L104" s="397"/>
      <c r="M104" s="400"/>
      <c r="N104" s="414"/>
      <c r="O104" s="415"/>
      <c r="P104" s="16"/>
    </row>
    <row r="105" spans="1:16" ht="12.75" customHeight="1">
      <c r="A105" s="401">
        <v>31</v>
      </c>
      <c r="B105" s="32" t="str">
        <f t="shared" si="1"/>
        <v>□</v>
      </c>
      <c r="C105" s="381" t="s">
        <v>35</v>
      </c>
      <c r="D105" s="382"/>
      <c r="E105" s="404"/>
      <c r="F105" s="405"/>
      <c r="G105" s="401"/>
      <c r="H105" s="383"/>
      <c r="I105" s="386"/>
      <c r="J105" s="387"/>
      <c r="K105" s="392"/>
      <c r="L105" s="393"/>
      <c r="M105" s="398" t="s">
        <v>47</v>
      </c>
      <c r="N105" s="410" t="s">
        <v>48</v>
      </c>
      <c r="O105" s="411"/>
      <c r="P105" s="16"/>
    </row>
    <row r="106" spans="1:16" ht="12.75" customHeight="1">
      <c r="A106" s="402"/>
      <c r="B106" s="33" t="str">
        <f t="shared" si="1"/>
        <v>□</v>
      </c>
      <c r="C106" s="374" t="s">
        <v>49</v>
      </c>
      <c r="D106" s="375"/>
      <c r="E106" s="406"/>
      <c r="F106" s="407"/>
      <c r="G106" s="402"/>
      <c r="H106" s="384"/>
      <c r="I106" s="388"/>
      <c r="J106" s="389"/>
      <c r="K106" s="394"/>
      <c r="L106" s="395"/>
      <c r="M106" s="399"/>
      <c r="N106" s="412"/>
      <c r="O106" s="413"/>
      <c r="P106" s="16"/>
    </row>
    <row r="107" spans="1:16" ht="12.75" customHeight="1">
      <c r="A107" s="403"/>
      <c r="B107" s="33" t="str">
        <f t="shared" si="1"/>
        <v>□</v>
      </c>
      <c r="C107" s="379" t="s">
        <v>50</v>
      </c>
      <c r="D107" s="380"/>
      <c r="E107" s="408"/>
      <c r="F107" s="409"/>
      <c r="G107" s="403"/>
      <c r="H107" s="385"/>
      <c r="I107" s="390"/>
      <c r="J107" s="391"/>
      <c r="K107" s="396"/>
      <c r="L107" s="397"/>
      <c r="M107" s="400"/>
      <c r="N107" s="414"/>
      <c r="O107" s="415"/>
      <c r="P107" s="16"/>
    </row>
    <row r="108" spans="1:16" ht="12.75" customHeight="1">
      <c r="A108" s="401">
        <v>32</v>
      </c>
      <c r="B108" s="32" t="str">
        <f t="shared" si="1"/>
        <v>□</v>
      </c>
      <c r="C108" s="381" t="s">
        <v>35</v>
      </c>
      <c r="D108" s="382"/>
      <c r="E108" s="404"/>
      <c r="F108" s="405"/>
      <c r="G108" s="401"/>
      <c r="H108" s="383"/>
      <c r="I108" s="386"/>
      <c r="J108" s="387"/>
      <c r="K108" s="392"/>
      <c r="L108" s="393"/>
      <c r="M108" s="398" t="s">
        <v>47</v>
      </c>
      <c r="N108" s="410" t="s">
        <v>48</v>
      </c>
      <c r="O108" s="411"/>
      <c r="P108" s="16"/>
    </row>
    <row r="109" spans="1:16" ht="12.75" customHeight="1">
      <c r="A109" s="402"/>
      <c r="B109" s="33" t="str">
        <f t="shared" si="1"/>
        <v>□</v>
      </c>
      <c r="C109" s="374" t="s">
        <v>49</v>
      </c>
      <c r="D109" s="375"/>
      <c r="E109" s="406"/>
      <c r="F109" s="407"/>
      <c r="G109" s="402"/>
      <c r="H109" s="384"/>
      <c r="I109" s="388"/>
      <c r="J109" s="389"/>
      <c r="K109" s="394"/>
      <c r="L109" s="395"/>
      <c r="M109" s="399"/>
      <c r="N109" s="412"/>
      <c r="O109" s="413"/>
      <c r="P109" s="16"/>
    </row>
    <row r="110" spans="1:16" ht="12.75" customHeight="1">
      <c r="A110" s="403"/>
      <c r="B110" s="33" t="str">
        <f t="shared" si="1"/>
        <v>□</v>
      </c>
      <c r="C110" s="379" t="s">
        <v>50</v>
      </c>
      <c r="D110" s="380"/>
      <c r="E110" s="408"/>
      <c r="F110" s="409"/>
      <c r="G110" s="403"/>
      <c r="H110" s="385"/>
      <c r="I110" s="390"/>
      <c r="J110" s="391"/>
      <c r="K110" s="396"/>
      <c r="L110" s="397"/>
      <c r="M110" s="400"/>
      <c r="N110" s="414"/>
      <c r="O110" s="415"/>
      <c r="P110" s="16"/>
    </row>
    <row r="111" spans="1:16" ht="12.75" customHeight="1">
      <c r="A111" s="401">
        <v>33</v>
      </c>
      <c r="B111" s="32" t="str">
        <f t="shared" si="1"/>
        <v>□</v>
      </c>
      <c r="C111" s="381" t="s">
        <v>35</v>
      </c>
      <c r="D111" s="382"/>
      <c r="E111" s="404"/>
      <c r="F111" s="405"/>
      <c r="G111" s="401"/>
      <c r="H111" s="383"/>
      <c r="I111" s="386"/>
      <c r="J111" s="387"/>
      <c r="K111" s="392"/>
      <c r="L111" s="393"/>
      <c r="M111" s="398" t="s">
        <v>47</v>
      </c>
      <c r="N111" s="410" t="s">
        <v>48</v>
      </c>
      <c r="O111" s="411"/>
      <c r="P111" s="16"/>
    </row>
    <row r="112" spans="1:16" ht="12.75" customHeight="1">
      <c r="A112" s="402"/>
      <c r="B112" s="33" t="str">
        <f t="shared" si="1"/>
        <v>□</v>
      </c>
      <c r="C112" s="374" t="s">
        <v>49</v>
      </c>
      <c r="D112" s="375"/>
      <c r="E112" s="406"/>
      <c r="F112" s="407"/>
      <c r="G112" s="402"/>
      <c r="H112" s="384"/>
      <c r="I112" s="388"/>
      <c r="J112" s="389"/>
      <c r="K112" s="394"/>
      <c r="L112" s="395"/>
      <c r="M112" s="399"/>
      <c r="N112" s="412"/>
      <c r="O112" s="413"/>
      <c r="P112" s="16"/>
    </row>
    <row r="113" spans="1:16" ht="12.75" customHeight="1">
      <c r="A113" s="403"/>
      <c r="B113" s="33" t="str">
        <f t="shared" si="1"/>
        <v>□</v>
      </c>
      <c r="C113" s="379" t="s">
        <v>50</v>
      </c>
      <c r="D113" s="380"/>
      <c r="E113" s="408"/>
      <c r="F113" s="409"/>
      <c r="G113" s="403"/>
      <c r="H113" s="385"/>
      <c r="I113" s="390"/>
      <c r="J113" s="391"/>
      <c r="K113" s="396"/>
      <c r="L113" s="397"/>
      <c r="M113" s="400"/>
      <c r="N113" s="414"/>
      <c r="O113" s="415"/>
      <c r="P113" s="16"/>
    </row>
    <row r="114" spans="1:16" ht="12.75" customHeight="1">
      <c r="A114" s="401">
        <v>34</v>
      </c>
      <c r="B114" s="32" t="str">
        <f t="shared" si="1"/>
        <v>□</v>
      </c>
      <c r="C114" s="381" t="s">
        <v>35</v>
      </c>
      <c r="D114" s="382"/>
      <c r="E114" s="404"/>
      <c r="F114" s="405"/>
      <c r="G114" s="401"/>
      <c r="H114" s="383"/>
      <c r="I114" s="386"/>
      <c r="J114" s="387"/>
      <c r="K114" s="392"/>
      <c r="L114" s="393"/>
      <c r="M114" s="398" t="s">
        <v>47</v>
      </c>
      <c r="N114" s="410" t="s">
        <v>48</v>
      </c>
      <c r="O114" s="411"/>
      <c r="P114" s="16"/>
    </row>
    <row r="115" spans="1:16" ht="12.75" customHeight="1">
      <c r="A115" s="402"/>
      <c r="B115" s="33" t="str">
        <f t="shared" si="1"/>
        <v>□</v>
      </c>
      <c r="C115" s="374" t="s">
        <v>49</v>
      </c>
      <c r="D115" s="375"/>
      <c r="E115" s="406"/>
      <c r="F115" s="407"/>
      <c r="G115" s="402"/>
      <c r="H115" s="384"/>
      <c r="I115" s="388"/>
      <c r="J115" s="389"/>
      <c r="K115" s="394"/>
      <c r="L115" s="395"/>
      <c r="M115" s="399"/>
      <c r="N115" s="412"/>
      <c r="O115" s="413"/>
      <c r="P115" s="16"/>
    </row>
    <row r="116" spans="1:16" ht="12.75" customHeight="1">
      <c r="A116" s="403"/>
      <c r="B116" s="33" t="str">
        <f t="shared" si="1"/>
        <v>□</v>
      </c>
      <c r="C116" s="379" t="s">
        <v>50</v>
      </c>
      <c r="D116" s="380"/>
      <c r="E116" s="408"/>
      <c r="F116" s="409"/>
      <c r="G116" s="403"/>
      <c r="H116" s="385"/>
      <c r="I116" s="390"/>
      <c r="J116" s="391"/>
      <c r="K116" s="396"/>
      <c r="L116" s="397"/>
      <c r="M116" s="400"/>
      <c r="N116" s="414"/>
      <c r="O116" s="415"/>
      <c r="P116" s="16"/>
    </row>
    <row r="117" spans="1:16" ht="12.75" customHeight="1">
      <c r="A117" s="401">
        <v>35</v>
      </c>
      <c r="B117" s="32" t="str">
        <f t="shared" si="1"/>
        <v>□</v>
      </c>
      <c r="C117" s="381" t="s">
        <v>35</v>
      </c>
      <c r="D117" s="382"/>
      <c r="E117" s="404"/>
      <c r="F117" s="405"/>
      <c r="G117" s="401"/>
      <c r="H117" s="383"/>
      <c r="I117" s="386"/>
      <c r="J117" s="387"/>
      <c r="K117" s="392"/>
      <c r="L117" s="393"/>
      <c r="M117" s="398" t="s">
        <v>47</v>
      </c>
      <c r="N117" s="410" t="s">
        <v>48</v>
      </c>
      <c r="O117" s="411"/>
      <c r="P117" s="16"/>
    </row>
    <row r="118" spans="1:16" ht="12.75" customHeight="1">
      <c r="A118" s="402"/>
      <c r="B118" s="33" t="str">
        <f t="shared" si="1"/>
        <v>□</v>
      </c>
      <c r="C118" s="374" t="s">
        <v>49</v>
      </c>
      <c r="D118" s="375"/>
      <c r="E118" s="406"/>
      <c r="F118" s="407"/>
      <c r="G118" s="402"/>
      <c r="H118" s="384"/>
      <c r="I118" s="388"/>
      <c r="J118" s="389"/>
      <c r="K118" s="394"/>
      <c r="L118" s="395"/>
      <c r="M118" s="399"/>
      <c r="N118" s="412"/>
      <c r="O118" s="413"/>
      <c r="P118" s="16"/>
    </row>
    <row r="119" spans="1:16" ht="12.75" customHeight="1">
      <c r="A119" s="403"/>
      <c r="B119" s="33" t="str">
        <f t="shared" si="1"/>
        <v>□</v>
      </c>
      <c r="C119" s="379" t="s">
        <v>50</v>
      </c>
      <c r="D119" s="380"/>
      <c r="E119" s="408"/>
      <c r="F119" s="409"/>
      <c r="G119" s="403"/>
      <c r="H119" s="385"/>
      <c r="I119" s="390"/>
      <c r="J119" s="391"/>
      <c r="K119" s="396"/>
      <c r="L119" s="397"/>
      <c r="M119" s="400"/>
      <c r="N119" s="414"/>
      <c r="O119" s="415"/>
      <c r="P119" s="16"/>
    </row>
    <row r="120" spans="1:16" ht="12.75" customHeight="1">
      <c r="A120" s="401">
        <v>36</v>
      </c>
      <c r="B120" s="32" t="str">
        <f t="shared" si="1"/>
        <v>□</v>
      </c>
      <c r="C120" s="381" t="s">
        <v>35</v>
      </c>
      <c r="D120" s="382"/>
      <c r="E120" s="404"/>
      <c r="F120" s="405"/>
      <c r="G120" s="401"/>
      <c r="H120" s="383"/>
      <c r="I120" s="386"/>
      <c r="J120" s="387"/>
      <c r="K120" s="392"/>
      <c r="L120" s="393"/>
      <c r="M120" s="398" t="s">
        <v>47</v>
      </c>
      <c r="N120" s="410" t="s">
        <v>48</v>
      </c>
      <c r="O120" s="411"/>
      <c r="P120" s="16"/>
    </row>
    <row r="121" spans="1:16" ht="12.75" customHeight="1">
      <c r="A121" s="402"/>
      <c r="B121" s="33" t="str">
        <f t="shared" si="1"/>
        <v>□</v>
      </c>
      <c r="C121" s="374" t="s">
        <v>49</v>
      </c>
      <c r="D121" s="375"/>
      <c r="E121" s="406"/>
      <c r="F121" s="407"/>
      <c r="G121" s="402"/>
      <c r="H121" s="384"/>
      <c r="I121" s="388"/>
      <c r="J121" s="389"/>
      <c r="K121" s="394"/>
      <c r="L121" s="395"/>
      <c r="M121" s="399"/>
      <c r="N121" s="412"/>
      <c r="O121" s="413"/>
      <c r="P121" s="16"/>
    </row>
    <row r="122" spans="1:16" ht="12.75" customHeight="1">
      <c r="A122" s="403"/>
      <c r="B122" s="33" t="str">
        <f t="shared" si="1"/>
        <v>□</v>
      </c>
      <c r="C122" s="379" t="s">
        <v>50</v>
      </c>
      <c r="D122" s="380"/>
      <c r="E122" s="408"/>
      <c r="F122" s="409"/>
      <c r="G122" s="403"/>
      <c r="H122" s="385"/>
      <c r="I122" s="390"/>
      <c r="J122" s="391"/>
      <c r="K122" s="396"/>
      <c r="L122" s="397"/>
      <c r="M122" s="400"/>
      <c r="N122" s="414"/>
      <c r="O122" s="415"/>
      <c r="P122" s="16"/>
    </row>
    <row r="123" spans="1:16" ht="12.75" customHeight="1">
      <c r="A123" s="401">
        <v>37</v>
      </c>
      <c r="B123" s="32" t="str">
        <f t="shared" si="1"/>
        <v>□</v>
      </c>
      <c r="C123" s="381" t="s">
        <v>35</v>
      </c>
      <c r="D123" s="382"/>
      <c r="E123" s="404"/>
      <c r="F123" s="405"/>
      <c r="G123" s="401"/>
      <c r="H123" s="383"/>
      <c r="I123" s="386"/>
      <c r="J123" s="387"/>
      <c r="K123" s="392"/>
      <c r="L123" s="393"/>
      <c r="M123" s="398" t="s">
        <v>47</v>
      </c>
      <c r="N123" s="410" t="s">
        <v>48</v>
      </c>
      <c r="O123" s="411"/>
      <c r="P123" s="16"/>
    </row>
    <row r="124" spans="1:16" ht="12.75" customHeight="1">
      <c r="A124" s="402"/>
      <c r="B124" s="33" t="str">
        <f t="shared" si="1"/>
        <v>□</v>
      </c>
      <c r="C124" s="374" t="s">
        <v>49</v>
      </c>
      <c r="D124" s="375"/>
      <c r="E124" s="406"/>
      <c r="F124" s="407"/>
      <c r="G124" s="402"/>
      <c r="H124" s="384"/>
      <c r="I124" s="388"/>
      <c r="J124" s="389"/>
      <c r="K124" s="394"/>
      <c r="L124" s="395"/>
      <c r="M124" s="399"/>
      <c r="N124" s="412"/>
      <c r="O124" s="413"/>
      <c r="P124" s="16"/>
    </row>
    <row r="125" spans="1:16" ht="12.75" customHeight="1">
      <c r="A125" s="403"/>
      <c r="B125" s="33" t="str">
        <f t="shared" si="1"/>
        <v>□</v>
      </c>
      <c r="C125" s="379" t="s">
        <v>50</v>
      </c>
      <c r="D125" s="380"/>
      <c r="E125" s="408"/>
      <c r="F125" s="409"/>
      <c r="G125" s="403"/>
      <c r="H125" s="385"/>
      <c r="I125" s="390"/>
      <c r="J125" s="391"/>
      <c r="K125" s="396"/>
      <c r="L125" s="397"/>
      <c r="M125" s="400"/>
      <c r="N125" s="414"/>
      <c r="O125" s="415"/>
      <c r="P125" s="16"/>
    </row>
    <row r="126" spans="1:16" ht="12.75" customHeight="1">
      <c r="A126" s="401">
        <v>38</v>
      </c>
      <c r="B126" s="32" t="str">
        <f t="shared" si="1"/>
        <v>□</v>
      </c>
      <c r="C126" s="381" t="s">
        <v>35</v>
      </c>
      <c r="D126" s="382"/>
      <c r="E126" s="404"/>
      <c r="F126" s="405"/>
      <c r="G126" s="401"/>
      <c r="H126" s="383"/>
      <c r="I126" s="386"/>
      <c r="J126" s="387"/>
      <c r="K126" s="392"/>
      <c r="L126" s="393"/>
      <c r="M126" s="398" t="s">
        <v>47</v>
      </c>
      <c r="N126" s="410" t="s">
        <v>48</v>
      </c>
      <c r="O126" s="411"/>
      <c r="P126" s="16"/>
    </row>
    <row r="127" spans="1:16" ht="12.75" customHeight="1">
      <c r="A127" s="402"/>
      <c r="B127" s="33" t="str">
        <f t="shared" si="1"/>
        <v>□</v>
      </c>
      <c r="C127" s="374" t="s">
        <v>49</v>
      </c>
      <c r="D127" s="375"/>
      <c r="E127" s="406"/>
      <c r="F127" s="407"/>
      <c r="G127" s="402"/>
      <c r="H127" s="384"/>
      <c r="I127" s="388"/>
      <c r="J127" s="389"/>
      <c r="K127" s="394"/>
      <c r="L127" s="395"/>
      <c r="M127" s="399"/>
      <c r="N127" s="412"/>
      <c r="O127" s="413"/>
      <c r="P127" s="16"/>
    </row>
    <row r="128" spans="1:16" ht="12.75" customHeight="1">
      <c r="A128" s="403"/>
      <c r="B128" s="33" t="str">
        <f t="shared" si="1"/>
        <v>□</v>
      </c>
      <c r="C128" s="379" t="s">
        <v>50</v>
      </c>
      <c r="D128" s="380"/>
      <c r="E128" s="408"/>
      <c r="F128" s="409"/>
      <c r="G128" s="403"/>
      <c r="H128" s="385"/>
      <c r="I128" s="390"/>
      <c r="J128" s="391"/>
      <c r="K128" s="396"/>
      <c r="L128" s="397"/>
      <c r="M128" s="400"/>
      <c r="N128" s="414"/>
      <c r="O128" s="415"/>
      <c r="P128" s="16"/>
    </row>
    <row r="129" spans="1:16" ht="12.75" customHeight="1">
      <c r="A129" s="401">
        <v>39</v>
      </c>
      <c r="B129" s="32" t="str">
        <f t="shared" si="1"/>
        <v>□</v>
      </c>
      <c r="C129" s="381" t="s">
        <v>35</v>
      </c>
      <c r="D129" s="382"/>
      <c r="E129" s="404"/>
      <c r="F129" s="405"/>
      <c r="G129" s="401"/>
      <c r="H129" s="383"/>
      <c r="I129" s="386"/>
      <c r="J129" s="387"/>
      <c r="K129" s="392"/>
      <c r="L129" s="393"/>
      <c r="M129" s="398" t="s">
        <v>47</v>
      </c>
      <c r="N129" s="410" t="s">
        <v>48</v>
      </c>
      <c r="O129" s="411"/>
      <c r="P129" s="16"/>
    </row>
    <row r="130" spans="1:16" ht="12.75" customHeight="1">
      <c r="A130" s="402"/>
      <c r="B130" s="33" t="str">
        <f t="shared" si="1"/>
        <v>□</v>
      </c>
      <c r="C130" s="374" t="s">
        <v>49</v>
      </c>
      <c r="D130" s="375"/>
      <c r="E130" s="406"/>
      <c r="F130" s="407"/>
      <c r="G130" s="402"/>
      <c r="H130" s="384"/>
      <c r="I130" s="388"/>
      <c r="J130" s="389"/>
      <c r="K130" s="394"/>
      <c r="L130" s="395"/>
      <c r="M130" s="399"/>
      <c r="N130" s="412"/>
      <c r="O130" s="413"/>
      <c r="P130" s="16"/>
    </row>
    <row r="131" spans="1:16" ht="12.75" customHeight="1">
      <c r="A131" s="403"/>
      <c r="B131" s="33" t="str">
        <f t="shared" si="1"/>
        <v>□</v>
      </c>
      <c r="C131" s="379" t="s">
        <v>50</v>
      </c>
      <c r="D131" s="380"/>
      <c r="E131" s="408"/>
      <c r="F131" s="409"/>
      <c r="G131" s="403"/>
      <c r="H131" s="385"/>
      <c r="I131" s="390"/>
      <c r="J131" s="391"/>
      <c r="K131" s="396"/>
      <c r="L131" s="397"/>
      <c r="M131" s="400"/>
      <c r="N131" s="414"/>
      <c r="O131" s="415"/>
      <c r="P131" s="16"/>
    </row>
    <row r="132" spans="1:16" ht="12.75" customHeight="1">
      <c r="A132" s="401">
        <v>40</v>
      </c>
      <c r="B132" s="32" t="str">
        <f t="shared" si="1"/>
        <v>□</v>
      </c>
      <c r="C132" s="381" t="s">
        <v>35</v>
      </c>
      <c r="D132" s="382"/>
      <c r="E132" s="404"/>
      <c r="F132" s="405"/>
      <c r="G132" s="401"/>
      <c r="H132" s="383"/>
      <c r="I132" s="386"/>
      <c r="J132" s="387"/>
      <c r="K132" s="392"/>
      <c r="L132" s="393"/>
      <c r="M132" s="398" t="s">
        <v>47</v>
      </c>
      <c r="N132" s="410" t="s">
        <v>48</v>
      </c>
      <c r="O132" s="411"/>
      <c r="P132" s="16"/>
    </row>
    <row r="133" spans="1:16" ht="12.75" customHeight="1">
      <c r="A133" s="402"/>
      <c r="B133" s="33" t="str">
        <f t="shared" si="1"/>
        <v>□</v>
      </c>
      <c r="C133" s="374" t="s">
        <v>49</v>
      </c>
      <c r="D133" s="375"/>
      <c r="E133" s="406"/>
      <c r="F133" s="407"/>
      <c r="G133" s="402"/>
      <c r="H133" s="384"/>
      <c r="I133" s="388"/>
      <c r="J133" s="389"/>
      <c r="K133" s="394"/>
      <c r="L133" s="395"/>
      <c r="M133" s="399"/>
      <c r="N133" s="412"/>
      <c r="O133" s="413"/>
      <c r="P133" s="16"/>
    </row>
    <row r="134" spans="1:16" ht="12.75" customHeight="1">
      <c r="A134" s="403"/>
      <c r="B134" s="34" t="str">
        <f t="shared" si="1"/>
        <v>□</v>
      </c>
      <c r="C134" s="379" t="s">
        <v>50</v>
      </c>
      <c r="D134" s="380"/>
      <c r="E134" s="408"/>
      <c r="F134" s="409"/>
      <c r="G134" s="403"/>
      <c r="H134" s="385"/>
      <c r="I134" s="390"/>
      <c r="J134" s="391"/>
      <c r="K134" s="396"/>
      <c r="L134" s="397"/>
      <c r="M134" s="400"/>
      <c r="N134" s="414"/>
      <c r="O134" s="415"/>
      <c r="P134" s="16"/>
    </row>
    <row r="135" spans="1:15" ht="13.5">
      <c r="A135" s="15" t="s">
        <v>51</v>
      </c>
      <c r="F135" s="35"/>
      <c r="G135" s="36"/>
      <c r="H135" s="36"/>
      <c r="J135" s="35"/>
      <c r="K135" s="37"/>
      <c r="L135" s="15" t="s">
        <v>52</v>
      </c>
      <c r="N135" s="35"/>
      <c r="O135" s="35"/>
    </row>
    <row r="136" spans="1:15" ht="13.5">
      <c r="A136" s="15" t="s">
        <v>53</v>
      </c>
      <c r="F136" s="35"/>
      <c r="G136" s="36"/>
      <c r="H136" s="36"/>
      <c r="I136" s="35"/>
      <c r="J136" s="35"/>
      <c r="K136" s="35"/>
      <c r="L136" s="35"/>
      <c r="M136" s="35"/>
      <c r="N136" s="35"/>
      <c r="O136" s="35"/>
    </row>
    <row r="137" spans="1:8" ht="13.5">
      <c r="A137" s="15" t="s">
        <v>54</v>
      </c>
      <c r="G137" s="16"/>
      <c r="H137" s="16"/>
    </row>
  </sheetData>
  <mergeCells count="455">
    <mergeCell ref="I132:J134"/>
    <mergeCell ref="M132:M134"/>
    <mergeCell ref="N132:O134"/>
    <mergeCell ref="A72:E72"/>
    <mergeCell ref="G72:N72"/>
    <mergeCell ref="M129:M131"/>
    <mergeCell ref="N129:O131"/>
    <mergeCell ref="C131:D131"/>
    <mergeCell ref="K132:L134"/>
    <mergeCell ref="M126:M128"/>
    <mergeCell ref="N126:O128"/>
    <mergeCell ref="C128:D128"/>
    <mergeCell ref="H129:H131"/>
    <mergeCell ref="I129:J131"/>
    <mergeCell ref="K129:L131"/>
    <mergeCell ref="K126:L128"/>
    <mergeCell ref="E132:F134"/>
    <mergeCell ref="G132:G134"/>
    <mergeCell ref="C132:D132"/>
    <mergeCell ref="H132:H134"/>
    <mergeCell ref="C134:D134"/>
    <mergeCell ref="C133:D133"/>
    <mergeCell ref="A129:A131"/>
    <mergeCell ref="C129:D129"/>
    <mergeCell ref="E129:F131"/>
    <mergeCell ref="G129:G131"/>
    <mergeCell ref="A132:A134"/>
    <mergeCell ref="M123:M125"/>
    <mergeCell ref="N123:O125"/>
    <mergeCell ref="C125:D125"/>
    <mergeCell ref="A126:A128"/>
    <mergeCell ref="C126:D126"/>
    <mergeCell ref="E126:F128"/>
    <mergeCell ref="G126:G128"/>
    <mergeCell ref="H126:H128"/>
    <mergeCell ref="I126:J128"/>
    <mergeCell ref="M120:M122"/>
    <mergeCell ref="N120:O122"/>
    <mergeCell ref="C122:D122"/>
    <mergeCell ref="A123:A125"/>
    <mergeCell ref="C123:D123"/>
    <mergeCell ref="E123:F125"/>
    <mergeCell ref="G123:G125"/>
    <mergeCell ref="H123:H125"/>
    <mergeCell ref="I123:J125"/>
    <mergeCell ref="K123:L125"/>
    <mergeCell ref="M117:M119"/>
    <mergeCell ref="N117:O119"/>
    <mergeCell ref="C119:D119"/>
    <mergeCell ref="A120:A122"/>
    <mergeCell ref="C120:D120"/>
    <mergeCell ref="E120:F122"/>
    <mergeCell ref="G120:G122"/>
    <mergeCell ref="H120:H122"/>
    <mergeCell ref="I120:J122"/>
    <mergeCell ref="K120:L122"/>
    <mergeCell ref="M114:M116"/>
    <mergeCell ref="N114:O116"/>
    <mergeCell ref="C116:D116"/>
    <mergeCell ref="A117:A119"/>
    <mergeCell ref="C117:D117"/>
    <mergeCell ref="E117:F119"/>
    <mergeCell ref="G117:G119"/>
    <mergeCell ref="H117:H119"/>
    <mergeCell ref="I117:J119"/>
    <mergeCell ref="K117:L119"/>
    <mergeCell ref="M111:M113"/>
    <mergeCell ref="N111:O113"/>
    <mergeCell ref="C113:D113"/>
    <mergeCell ref="A114:A116"/>
    <mergeCell ref="C114:D114"/>
    <mergeCell ref="E114:F116"/>
    <mergeCell ref="G114:G116"/>
    <mergeCell ref="H114:H116"/>
    <mergeCell ref="I114:J116"/>
    <mergeCell ref="K114:L116"/>
    <mergeCell ref="M108:M110"/>
    <mergeCell ref="N108:O110"/>
    <mergeCell ref="C110:D110"/>
    <mergeCell ref="A111:A113"/>
    <mergeCell ref="C111:D111"/>
    <mergeCell ref="E111:F113"/>
    <mergeCell ref="G111:G113"/>
    <mergeCell ref="H111:H113"/>
    <mergeCell ref="I111:J113"/>
    <mergeCell ref="K111:L113"/>
    <mergeCell ref="M105:M107"/>
    <mergeCell ref="N105:O107"/>
    <mergeCell ref="C107:D107"/>
    <mergeCell ref="A108:A110"/>
    <mergeCell ref="C108:D108"/>
    <mergeCell ref="E108:F110"/>
    <mergeCell ref="G108:G110"/>
    <mergeCell ref="H108:H110"/>
    <mergeCell ref="I108:J110"/>
    <mergeCell ref="K108:L110"/>
    <mergeCell ref="M102:M104"/>
    <mergeCell ref="N102:O104"/>
    <mergeCell ref="C104:D104"/>
    <mergeCell ref="A105:A107"/>
    <mergeCell ref="C105:D105"/>
    <mergeCell ref="E105:F107"/>
    <mergeCell ref="G105:G107"/>
    <mergeCell ref="H105:H107"/>
    <mergeCell ref="I105:J107"/>
    <mergeCell ref="K105:L107"/>
    <mergeCell ref="G102:G104"/>
    <mergeCell ref="H102:H104"/>
    <mergeCell ref="I102:J104"/>
    <mergeCell ref="K102:L104"/>
    <mergeCell ref="A75:A77"/>
    <mergeCell ref="E75:F77"/>
    <mergeCell ref="G75:G77"/>
    <mergeCell ref="H75:H77"/>
    <mergeCell ref="C77:D77"/>
    <mergeCell ref="M64:M66"/>
    <mergeCell ref="N64:O66"/>
    <mergeCell ref="C66:D66"/>
    <mergeCell ref="I75:J77"/>
    <mergeCell ref="K75:L77"/>
    <mergeCell ref="M75:M77"/>
    <mergeCell ref="N75:O77"/>
    <mergeCell ref="E74:F74"/>
    <mergeCell ref="I74:J74"/>
    <mergeCell ref="K74:L74"/>
    <mergeCell ref="M61:M63"/>
    <mergeCell ref="N61:O63"/>
    <mergeCell ref="C63:D63"/>
    <mergeCell ref="A64:A66"/>
    <mergeCell ref="C64:D64"/>
    <mergeCell ref="E64:F66"/>
    <mergeCell ref="G64:G66"/>
    <mergeCell ref="H64:H66"/>
    <mergeCell ref="I64:J66"/>
    <mergeCell ref="K64:L66"/>
    <mergeCell ref="M58:M60"/>
    <mergeCell ref="N58:O60"/>
    <mergeCell ref="C60:D60"/>
    <mergeCell ref="A61:A63"/>
    <mergeCell ref="C61:D61"/>
    <mergeCell ref="E61:F63"/>
    <mergeCell ref="G61:G63"/>
    <mergeCell ref="H61:H63"/>
    <mergeCell ref="I61:J63"/>
    <mergeCell ref="K61:L63"/>
    <mergeCell ref="M55:M57"/>
    <mergeCell ref="N55:O57"/>
    <mergeCell ref="C57:D57"/>
    <mergeCell ref="A58:A60"/>
    <mergeCell ref="C58:D58"/>
    <mergeCell ref="E58:F60"/>
    <mergeCell ref="G58:G60"/>
    <mergeCell ref="H58:H60"/>
    <mergeCell ref="I58:J60"/>
    <mergeCell ref="K58:L60"/>
    <mergeCell ref="A55:A57"/>
    <mergeCell ref="C55:D55"/>
    <mergeCell ref="E55:F57"/>
    <mergeCell ref="G55:G57"/>
    <mergeCell ref="C56:D56"/>
    <mergeCell ref="H31:H33"/>
    <mergeCell ref="I31:J33"/>
    <mergeCell ref="K31:L33"/>
    <mergeCell ref="N49:O51"/>
    <mergeCell ref="N46:O48"/>
    <mergeCell ref="M49:M51"/>
    <mergeCell ref="N43:O45"/>
    <mergeCell ref="M46:M48"/>
    <mergeCell ref="N40:O42"/>
    <mergeCell ref="M43:M45"/>
    <mergeCell ref="A31:A33"/>
    <mergeCell ref="C31:D31"/>
    <mergeCell ref="E31:F33"/>
    <mergeCell ref="G31:G33"/>
    <mergeCell ref="C32:D32"/>
    <mergeCell ref="A52:A54"/>
    <mergeCell ref="C52:D52"/>
    <mergeCell ref="E52:F54"/>
    <mergeCell ref="N52:O54"/>
    <mergeCell ref="C54:D54"/>
    <mergeCell ref="G52:G54"/>
    <mergeCell ref="H52:H54"/>
    <mergeCell ref="I52:J54"/>
    <mergeCell ref="K52:L54"/>
    <mergeCell ref="M52:M54"/>
    <mergeCell ref="A49:A51"/>
    <mergeCell ref="C49:D49"/>
    <mergeCell ref="E49:F51"/>
    <mergeCell ref="C50:D50"/>
    <mergeCell ref="G49:G51"/>
    <mergeCell ref="H49:H51"/>
    <mergeCell ref="I49:J51"/>
    <mergeCell ref="K49:L51"/>
    <mergeCell ref="A46:A48"/>
    <mergeCell ref="C46:D46"/>
    <mergeCell ref="E46:F48"/>
    <mergeCell ref="C47:D47"/>
    <mergeCell ref="C48:D48"/>
    <mergeCell ref="G46:G48"/>
    <mergeCell ref="H46:H48"/>
    <mergeCell ref="I46:J48"/>
    <mergeCell ref="K46:L48"/>
    <mergeCell ref="C42:D42"/>
    <mergeCell ref="A43:A45"/>
    <mergeCell ref="C43:D43"/>
    <mergeCell ref="E43:F45"/>
    <mergeCell ref="C45:D45"/>
    <mergeCell ref="G43:G45"/>
    <mergeCell ref="H43:H45"/>
    <mergeCell ref="I43:J45"/>
    <mergeCell ref="K43:L45"/>
    <mergeCell ref="N37:O39"/>
    <mergeCell ref="C39:D39"/>
    <mergeCell ref="A40:A42"/>
    <mergeCell ref="C40:D40"/>
    <mergeCell ref="E40:F42"/>
    <mergeCell ref="G40:G42"/>
    <mergeCell ref="H40:H42"/>
    <mergeCell ref="I40:J42"/>
    <mergeCell ref="K40:L42"/>
    <mergeCell ref="M40:M42"/>
    <mergeCell ref="N34:O36"/>
    <mergeCell ref="C36:D36"/>
    <mergeCell ref="A37:A39"/>
    <mergeCell ref="C37:D37"/>
    <mergeCell ref="E37:F39"/>
    <mergeCell ref="G37:G39"/>
    <mergeCell ref="H37:H39"/>
    <mergeCell ref="I37:J39"/>
    <mergeCell ref="K37:L39"/>
    <mergeCell ref="M37:M39"/>
    <mergeCell ref="N31:O33"/>
    <mergeCell ref="C33:D33"/>
    <mergeCell ref="A34:A36"/>
    <mergeCell ref="C34:D34"/>
    <mergeCell ref="E34:F36"/>
    <mergeCell ref="G34:G36"/>
    <mergeCell ref="H34:H36"/>
    <mergeCell ref="I34:J36"/>
    <mergeCell ref="K34:L36"/>
    <mergeCell ref="M34:M36"/>
    <mergeCell ref="N28:O30"/>
    <mergeCell ref="C30:D30"/>
    <mergeCell ref="A78:A80"/>
    <mergeCell ref="E78:F80"/>
    <mergeCell ref="G78:G80"/>
    <mergeCell ref="H78:H80"/>
    <mergeCell ref="I78:J80"/>
    <mergeCell ref="K78:L80"/>
    <mergeCell ref="M78:M80"/>
    <mergeCell ref="M31:M33"/>
    <mergeCell ref="N25:O27"/>
    <mergeCell ref="C27:D27"/>
    <mergeCell ref="A28:A30"/>
    <mergeCell ref="C28:D28"/>
    <mergeCell ref="E28:F30"/>
    <mergeCell ref="G28:G30"/>
    <mergeCell ref="H28:H30"/>
    <mergeCell ref="I28:J30"/>
    <mergeCell ref="K28:L30"/>
    <mergeCell ref="M28:M30"/>
    <mergeCell ref="N22:O24"/>
    <mergeCell ref="C24:D24"/>
    <mergeCell ref="A25:A27"/>
    <mergeCell ref="C25:D25"/>
    <mergeCell ref="E25:F27"/>
    <mergeCell ref="G25:G27"/>
    <mergeCell ref="H25:H27"/>
    <mergeCell ref="I25:J27"/>
    <mergeCell ref="K25:L27"/>
    <mergeCell ref="M25:M27"/>
    <mergeCell ref="N19:O21"/>
    <mergeCell ref="C21:D21"/>
    <mergeCell ref="A22:A24"/>
    <mergeCell ref="C22:D22"/>
    <mergeCell ref="E22:F24"/>
    <mergeCell ref="G22:G24"/>
    <mergeCell ref="H22:H24"/>
    <mergeCell ref="I22:J24"/>
    <mergeCell ref="K22:L24"/>
    <mergeCell ref="M22:M24"/>
    <mergeCell ref="N16:O18"/>
    <mergeCell ref="C18:D18"/>
    <mergeCell ref="A19:A21"/>
    <mergeCell ref="C19:D19"/>
    <mergeCell ref="E19:F21"/>
    <mergeCell ref="G19:G21"/>
    <mergeCell ref="H19:H21"/>
    <mergeCell ref="I19:J21"/>
    <mergeCell ref="K19:L21"/>
    <mergeCell ref="M19:M21"/>
    <mergeCell ref="N13:O15"/>
    <mergeCell ref="C15:D15"/>
    <mergeCell ref="A16:A18"/>
    <mergeCell ref="C16:D16"/>
    <mergeCell ref="E16:F18"/>
    <mergeCell ref="G16:G18"/>
    <mergeCell ref="H16:H18"/>
    <mergeCell ref="I16:J18"/>
    <mergeCell ref="K16:L18"/>
    <mergeCell ref="M16:M18"/>
    <mergeCell ref="E13:F15"/>
    <mergeCell ref="G13:G15"/>
    <mergeCell ref="H13:H15"/>
    <mergeCell ref="M13:M15"/>
    <mergeCell ref="A2:E2"/>
    <mergeCell ref="G2:N2"/>
    <mergeCell ref="C75:D75"/>
    <mergeCell ref="A13:A15"/>
    <mergeCell ref="E6:F6"/>
    <mergeCell ref="I6:J6"/>
    <mergeCell ref="I13:J15"/>
    <mergeCell ref="H55:H57"/>
    <mergeCell ref="I55:J57"/>
    <mergeCell ref="C13:D13"/>
    <mergeCell ref="N78:O80"/>
    <mergeCell ref="A81:A83"/>
    <mergeCell ref="E81:F83"/>
    <mergeCell ref="G81:G83"/>
    <mergeCell ref="H81:H83"/>
    <mergeCell ref="I81:J83"/>
    <mergeCell ref="K81:L83"/>
    <mergeCell ref="M81:M83"/>
    <mergeCell ref="N81:O83"/>
    <mergeCell ref="C83:D83"/>
    <mergeCell ref="A84:A86"/>
    <mergeCell ref="E84:F86"/>
    <mergeCell ref="G84:G86"/>
    <mergeCell ref="H84:H86"/>
    <mergeCell ref="C84:D84"/>
    <mergeCell ref="C86:D86"/>
    <mergeCell ref="I84:J86"/>
    <mergeCell ref="K84:L86"/>
    <mergeCell ref="M84:M86"/>
    <mergeCell ref="N84:O86"/>
    <mergeCell ref="A87:A89"/>
    <mergeCell ref="E87:F89"/>
    <mergeCell ref="G87:G89"/>
    <mergeCell ref="H87:H89"/>
    <mergeCell ref="C87:D87"/>
    <mergeCell ref="C89:D89"/>
    <mergeCell ref="C88:D88"/>
    <mergeCell ref="I87:J89"/>
    <mergeCell ref="K87:L89"/>
    <mergeCell ref="M87:M89"/>
    <mergeCell ref="N87:O89"/>
    <mergeCell ref="A90:A92"/>
    <mergeCell ref="E90:F92"/>
    <mergeCell ref="G90:G92"/>
    <mergeCell ref="H90:H92"/>
    <mergeCell ref="C90:D90"/>
    <mergeCell ref="C92:D92"/>
    <mergeCell ref="C91:D91"/>
    <mergeCell ref="I90:J92"/>
    <mergeCell ref="K90:L92"/>
    <mergeCell ref="M90:M92"/>
    <mergeCell ref="N90:O92"/>
    <mergeCell ref="A93:A95"/>
    <mergeCell ref="E93:F95"/>
    <mergeCell ref="G93:G95"/>
    <mergeCell ref="H93:H95"/>
    <mergeCell ref="C95:D95"/>
    <mergeCell ref="C93:D93"/>
    <mergeCell ref="C94:D94"/>
    <mergeCell ref="I93:J95"/>
    <mergeCell ref="K93:L95"/>
    <mergeCell ref="M93:M95"/>
    <mergeCell ref="N93:O95"/>
    <mergeCell ref="K6:L6"/>
    <mergeCell ref="K7:L9"/>
    <mergeCell ref="K13:L15"/>
    <mergeCell ref="K55:L57"/>
    <mergeCell ref="A96:A98"/>
    <mergeCell ref="C96:D96"/>
    <mergeCell ref="E96:F98"/>
    <mergeCell ref="G96:G98"/>
    <mergeCell ref="C98:D98"/>
    <mergeCell ref="C97:D97"/>
    <mergeCell ref="K99:L101"/>
    <mergeCell ref="M99:M101"/>
    <mergeCell ref="N99:O101"/>
    <mergeCell ref="H96:H98"/>
    <mergeCell ref="I96:J98"/>
    <mergeCell ref="K96:L98"/>
    <mergeCell ref="M96:M98"/>
    <mergeCell ref="A102:A104"/>
    <mergeCell ref="C102:D102"/>
    <mergeCell ref="E102:F104"/>
    <mergeCell ref="N96:O98"/>
    <mergeCell ref="A99:A101"/>
    <mergeCell ref="C99:D99"/>
    <mergeCell ref="E99:F101"/>
    <mergeCell ref="G99:G101"/>
    <mergeCell ref="H99:H101"/>
    <mergeCell ref="I99:J101"/>
    <mergeCell ref="M6:O6"/>
    <mergeCell ref="M74:O74"/>
    <mergeCell ref="M4:N4"/>
    <mergeCell ref="A7:A9"/>
    <mergeCell ref="C9:D9"/>
    <mergeCell ref="C7:D7"/>
    <mergeCell ref="N10:O12"/>
    <mergeCell ref="C12:D12"/>
    <mergeCell ref="E7:F9"/>
    <mergeCell ref="G7:G9"/>
    <mergeCell ref="H7:H9"/>
    <mergeCell ref="I7:J9"/>
    <mergeCell ref="M7:M9"/>
    <mergeCell ref="N7:O9"/>
    <mergeCell ref="A10:A12"/>
    <mergeCell ref="C10:D10"/>
    <mergeCell ref="E10:F12"/>
    <mergeCell ref="G10:G12"/>
    <mergeCell ref="H10:H12"/>
    <mergeCell ref="I10:J12"/>
    <mergeCell ref="K10:L12"/>
    <mergeCell ref="M10:M12"/>
    <mergeCell ref="C8:D8"/>
    <mergeCell ref="C11:D11"/>
    <mergeCell ref="C14:D14"/>
    <mergeCell ref="C17:D17"/>
    <mergeCell ref="C20:D20"/>
    <mergeCell ref="C23:D23"/>
    <mergeCell ref="C26:D26"/>
    <mergeCell ref="C29:D29"/>
    <mergeCell ref="C112:D112"/>
    <mergeCell ref="C53:D53"/>
    <mergeCell ref="C51:D51"/>
    <mergeCell ref="C59:D59"/>
    <mergeCell ref="C62:D62"/>
    <mergeCell ref="C78:D78"/>
    <mergeCell ref="C81:D81"/>
    <mergeCell ref="C80:D80"/>
    <mergeCell ref="C79:D79"/>
    <mergeCell ref="C101:D101"/>
    <mergeCell ref="B6:D6"/>
    <mergeCell ref="C82:D82"/>
    <mergeCell ref="C85:D85"/>
    <mergeCell ref="C65:D65"/>
    <mergeCell ref="C76:D76"/>
    <mergeCell ref="B74:D74"/>
    <mergeCell ref="C35:D35"/>
    <mergeCell ref="C38:D38"/>
    <mergeCell ref="C41:D41"/>
    <mergeCell ref="C44:D44"/>
    <mergeCell ref="C124:D124"/>
    <mergeCell ref="C127:D127"/>
    <mergeCell ref="C130:D130"/>
    <mergeCell ref="C100:D100"/>
    <mergeCell ref="C103:D103"/>
    <mergeCell ref="C106:D106"/>
    <mergeCell ref="C109:D109"/>
    <mergeCell ref="C115:D115"/>
    <mergeCell ref="C118:D118"/>
    <mergeCell ref="C121:D121"/>
  </mergeCells>
  <printOptions horizontalCentered="1"/>
  <pageMargins left="0.5905511811023623" right="0.46" top="0.47" bottom="0.31496062992125984" header="0.4330708661417323" footer="0.2362204724409449"/>
  <pageSetup horizontalDpi="300" verticalDpi="300" orientation="portrait" paperSize="9" scale="95" r:id="rId2"/>
  <rowBreaks count="1" manualBreakCount="1">
    <brk id="69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1"/>
    </sheetView>
  </sheetViews>
  <sheetFormatPr defaultColWidth="9.00390625" defaultRowHeight="13.5"/>
  <cols>
    <col min="1" max="1" width="3.125" style="45" customWidth="1"/>
    <col min="2" max="2" width="8.50390625" style="45" customWidth="1"/>
    <col min="3" max="3" width="5.25390625" style="45" customWidth="1"/>
    <col min="4" max="4" width="3.375" style="45" customWidth="1"/>
    <col min="5" max="5" width="9.50390625" style="45" customWidth="1"/>
    <col min="6" max="6" width="18.125" style="45" customWidth="1"/>
    <col min="7" max="7" width="13.00390625" style="45" customWidth="1"/>
    <col min="8" max="8" width="7.50390625" style="45" customWidth="1"/>
    <col min="9" max="9" width="4.375" style="45" customWidth="1"/>
    <col min="10" max="10" width="2.125" style="45" customWidth="1"/>
    <col min="11" max="11" width="13.50390625" style="45" customWidth="1"/>
    <col min="12" max="12" width="5.50390625" style="45" customWidth="1"/>
    <col min="13" max="13" width="2.875" style="45" customWidth="1"/>
    <col min="14" max="14" width="4.875" style="45" customWidth="1"/>
    <col min="15" max="15" width="2.875" style="45" customWidth="1"/>
    <col min="16" max="16" width="11.75390625" style="45" customWidth="1"/>
    <col min="17" max="17" width="5.00390625" style="45" customWidth="1"/>
    <col min="18" max="18" width="5.625" style="45" customWidth="1"/>
    <col min="19" max="19" width="10.75390625" style="45" customWidth="1"/>
    <col min="20" max="20" width="3.25390625" style="45" customWidth="1"/>
    <col min="21" max="16384" width="9.00390625" style="45" customWidth="1"/>
  </cols>
  <sheetData>
    <row r="1" spans="1:20" ht="18.75" customHeight="1">
      <c r="A1" s="329" t="s">
        <v>55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8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3.25" customHeight="1">
      <c r="A3" s="431" t="s">
        <v>56</v>
      </c>
      <c r="B3" s="431"/>
      <c r="C3" s="432"/>
      <c r="D3" s="433"/>
      <c r="E3" s="433"/>
      <c r="F3" s="43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5.5" customHeight="1">
      <c r="A4" s="431" t="s">
        <v>163</v>
      </c>
      <c r="B4" s="431"/>
      <c r="C4" s="432"/>
      <c r="D4" s="433"/>
      <c r="E4" s="433"/>
      <c r="F4" s="433"/>
      <c r="G4" s="433"/>
      <c r="H4" s="433"/>
      <c r="I4" s="433"/>
      <c r="J4" s="433"/>
      <c r="K4" s="434"/>
      <c r="L4" s="46"/>
      <c r="M4" s="46"/>
      <c r="N4" s="46"/>
      <c r="O4" s="46"/>
      <c r="P4" s="39"/>
      <c r="Q4" s="440" t="s">
        <v>19</v>
      </c>
      <c r="R4" s="440"/>
      <c r="S4" s="47" t="s">
        <v>20</v>
      </c>
      <c r="T4" s="39"/>
    </row>
    <row r="5" spans="1:20" ht="8.25" customHeight="1">
      <c r="A5" s="48"/>
      <c r="B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8.25" customHeight="1">
      <c r="A6" s="48"/>
      <c r="B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s="16" customFormat="1" ht="17.25" customHeight="1">
      <c r="A7" s="401" t="s">
        <v>31</v>
      </c>
      <c r="B7" s="441" t="s">
        <v>57</v>
      </c>
      <c r="C7" s="442"/>
      <c r="D7" s="441" t="s">
        <v>58</v>
      </c>
      <c r="E7" s="442"/>
      <c r="F7" s="401" t="s">
        <v>59</v>
      </c>
      <c r="G7" s="401" t="s">
        <v>60</v>
      </c>
      <c r="H7" s="435" t="s">
        <v>61</v>
      </c>
      <c r="I7" s="436"/>
      <c r="J7" s="416" t="s">
        <v>62</v>
      </c>
      <c r="K7" s="417"/>
      <c r="L7" s="417"/>
      <c r="M7" s="417"/>
      <c r="N7" s="439" t="s">
        <v>63</v>
      </c>
      <c r="O7" s="439"/>
      <c r="P7" s="435" t="s">
        <v>64</v>
      </c>
      <c r="Q7" s="445"/>
      <c r="R7" s="445"/>
      <c r="S7" s="445"/>
      <c r="T7" s="436"/>
    </row>
    <row r="8" spans="1:20" s="16" customFormat="1" ht="17.25" customHeight="1">
      <c r="A8" s="403"/>
      <c r="B8" s="443"/>
      <c r="C8" s="444"/>
      <c r="D8" s="443"/>
      <c r="E8" s="444"/>
      <c r="F8" s="403"/>
      <c r="G8" s="403"/>
      <c r="H8" s="437"/>
      <c r="I8" s="438"/>
      <c r="J8" s="416" t="s">
        <v>65</v>
      </c>
      <c r="K8" s="418"/>
      <c r="L8" s="416" t="s">
        <v>66</v>
      </c>
      <c r="M8" s="417"/>
      <c r="N8" s="439"/>
      <c r="O8" s="439"/>
      <c r="P8" s="30" t="s">
        <v>67</v>
      </c>
      <c r="Q8" s="417" t="s">
        <v>68</v>
      </c>
      <c r="R8" s="417"/>
      <c r="S8" s="417" t="s">
        <v>69</v>
      </c>
      <c r="T8" s="418"/>
    </row>
    <row r="9" spans="1:20" ht="36.75" customHeight="1">
      <c r="A9" s="51">
        <v>1</v>
      </c>
      <c r="B9" s="424"/>
      <c r="C9" s="425"/>
      <c r="D9" s="424"/>
      <c r="E9" s="425"/>
      <c r="F9" s="51"/>
      <c r="G9" s="51"/>
      <c r="H9" s="422"/>
      <c r="I9" s="423"/>
      <c r="J9" s="422"/>
      <c r="K9" s="423"/>
      <c r="L9" s="42"/>
      <c r="M9" s="42" t="s">
        <v>70</v>
      </c>
      <c r="N9" s="52"/>
      <c r="O9" s="42" t="s">
        <v>70</v>
      </c>
      <c r="P9" s="53" t="s">
        <v>164</v>
      </c>
      <c r="Q9" s="54"/>
      <c r="R9" s="55" t="s">
        <v>71</v>
      </c>
      <c r="S9" s="55"/>
      <c r="T9" s="56" t="s">
        <v>72</v>
      </c>
    </row>
    <row r="10" spans="1:20" ht="36.75" customHeight="1">
      <c r="A10" s="51">
        <v>2</v>
      </c>
      <c r="B10" s="424"/>
      <c r="C10" s="425"/>
      <c r="D10" s="424"/>
      <c r="E10" s="425"/>
      <c r="F10" s="51"/>
      <c r="G10" s="51"/>
      <c r="H10" s="422"/>
      <c r="I10" s="423"/>
      <c r="J10" s="422"/>
      <c r="K10" s="423"/>
      <c r="L10" s="42"/>
      <c r="M10" s="42" t="s">
        <v>70</v>
      </c>
      <c r="N10" s="52"/>
      <c r="O10" s="42" t="s">
        <v>70</v>
      </c>
      <c r="P10" s="53" t="s">
        <v>164</v>
      </c>
      <c r="Q10" s="54"/>
      <c r="R10" s="55" t="s">
        <v>71</v>
      </c>
      <c r="S10" s="55"/>
      <c r="T10" s="56" t="s">
        <v>72</v>
      </c>
    </row>
    <row r="11" spans="1:20" ht="36.75" customHeight="1">
      <c r="A11" s="51">
        <v>3</v>
      </c>
      <c r="B11" s="424"/>
      <c r="C11" s="425"/>
      <c r="D11" s="424"/>
      <c r="E11" s="425"/>
      <c r="F11" s="51"/>
      <c r="G11" s="51"/>
      <c r="H11" s="422"/>
      <c r="I11" s="423"/>
      <c r="J11" s="422"/>
      <c r="K11" s="423"/>
      <c r="L11" s="42"/>
      <c r="M11" s="42" t="s">
        <v>70</v>
      </c>
      <c r="N11" s="52"/>
      <c r="O11" s="42" t="s">
        <v>70</v>
      </c>
      <c r="P11" s="53" t="s">
        <v>164</v>
      </c>
      <c r="Q11" s="54"/>
      <c r="R11" s="55" t="s">
        <v>71</v>
      </c>
      <c r="S11" s="55"/>
      <c r="T11" s="56" t="s">
        <v>72</v>
      </c>
    </row>
    <row r="12" spans="1:20" ht="36.75" customHeight="1">
      <c r="A12" s="51">
        <v>4</v>
      </c>
      <c r="B12" s="424"/>
      <c r="C12" s="425"/>
      <c r="D12" s="424"/>
      <c r="E12" s="425"/>
      <c r="F12" s="51"/>
      <c r="G12" s="51"/>
      <c r="H12" s="422"/>
      <c r="I12" s="423"/>
      <c r="J12" s="422"/>
      <c r="K12" s="423"/>
      <c r="L12" s="42"/>
      <c r="M12" s="42" t="s">
        <v>70</v>
      </c>
      <c r="N12" s="52"/>
      <c r="O12" s="42" t="s">
        <v>70</v>
      </c>
      <c r="P12" s="53" t="s">
        <v>164</v>
      </c>
      <c r="Q12" s="54"/>
      <c r="R12" s="55" t="s">
        <v>71</v>
      </c>
      <c r="S12" s="55"/>
      <c r="T12" s="56" t="s">
        <v>72</v>
      </c>
    </row>
    <row r="13" spans="1:20" ht="36.75" customHeight="1">
      <c r="A13" s="51">
        <v>5</v>
      </c>
      <c r="B13" s="424"/>
      <c r="C13" s="425"/>
      <c r="D13" s="424"/>
      <c r="E13" s="425"/>
      <c r="F13" s="51"/>
      <c r="G13" s="51"/>
      <c r="H13" s="422"/>
      <c r="I13" s="423"/>
      <c r="J13" s="422"/>
      <c r="K13" s="423"/>
      <c r="L13" s="42"/>
      <c r="M13" s="42" t="s">
        <v>70</v>
      </c>
      <c r="N13" s="52"/>
      <c r="O13" s="42" t="s">
        <v>70</v>
      </c>
      <c r="P13" s="53" t="s">
        <v>164</v>
      </c>
      <c r="Q13" s="54"/>
      <c r="R13" s="55" t="s">
        <v>71</v>
      </c>
      <c r="S13" s="55"/>
      <c r="T13" s="56" t="s">
        <v>72</v>
      </c>
    </row>
    <row r="14" spans="1:20" ht="36.75" customHeight="1">
      <c r="A14" s="51">
        <v>6</v>
      </c>
      <c r="B14" s="424"/>
      <c r="C14" s="425"/>
      <c r="D14" s="424"/>
      <c r="E14" s="425"/>
      <c r="F14" s="51"/>
      <c r="G14" s="51"/>
      <c r="H14" s="422"/>
      <c r="I14" s="423"/>
      <c r="J14" s="422"/>
      <c r="K14" s="423"/>
      <c r="L14" s="42"/>
      <c r="M14" s="42" t="s">
        <v>70</v>
      </c>
      <c r="N14" s="52"/>
      <c r="O14" s="42" t="s">
        <v>70</v>
      </c>
      <c r="P14" s="53" t="s">
        <v>164</v>
      </c>
      <c r="Q14" s="54"/>
      <c r="R14" s="55" t="s">
        <v>71</v>
      </c>
      <c r="S14" s="55"/>
      <c r="T14" s="56" t="s">
        <v>72</v>
      </c>
    </row>
    <row r="15" spans="1:20" ht="36.75" customHeight="1">
      <c r="A15" s="51">
        <v>7</v>
      </c>
      <c r="B15" s="424"/>
      <c r="C15" s="425"/>
      <c r="D15" s="424"/>
      <c r="E15" s="425"/>
      <c r="F15" s="51"/>
      <c r="G15" s="51"/>
      <c r="H15" s="422"/>
      <c r="I15" s="423"/>
      <c r="J15" s="422"/>
      <c r="K15" s="423"/>
      <c r="L15" s="42"/>
      <c r="M15" s="42" t="s">
        <v>70</v>
      </c>
      <c r="N15" s="52"/>
      <c r="O15" s="42" t="s">
        <v>70</v>
      </c>
      <c r="P15" s="53" t="s">
        <v>164</v>
      </c>
      <c r="Q15" s="54"/>
      <c r="R15" s="55" t="s">
        <v>71</v>
      </c>
      <c r="S15" s="55"/>
      <c r="T15" s="56" t="s">
        <v>72</v>
      </c>
    </row>
    <row r="16" spans="1:20" ht="36.75" customHeight="1">
      <c r="A16" s="51">
        <v>8</v>
      </c>
      <c r="B16" s="424"/>
      <c r="C16" s="425"/>
      <c r="D16" s="424"/>
      <c r="E16" s="425"/>
      <c r="F16" s="51"/>
      <c r="G16" s="51"/>
      <c r="H16" s="422"/>
      <c r="I16" s="423"/>
      <c r="J16" s="422"/>
      <c r="K16" s="423"/>
      <c r="L16" s="42"/>
      <c r="M16" s="42" t="s">
        <v>70</v>
      </c>
      <c r="N16" s="52"/>
      <c r="O16" s="42" t="s">
        <v>70</v>
      </c>
      <c r="P16" s="53" t="s">
        <v>164</v>
      </c>
      <c r="Q16" s="54"/>
      <c r="R16" s="55" t="s">
        <v>71</v>
      </c>
      <c r="S16" s="55"/>
      <c r="T16" s="56" t="s">
        <v>72</v>
      </c>
    </row>
    <row r="17" spans="1:20" ht="36.75" customHeight="1">
      <c r="A17" s="51">
        <v>9</v>
      </c>
      <c r="B17" s="424"/>
      <c r="C17" s="425"/>
      <c r="D17" s="424"/>
      <c r="E17" s="425"/>
      <c r="F17" s="51"/>
      <c r="G17" s="51"/>
      <c r="H17" s="422"/>
      <c r="I17" s="423"/>
      <c r="J17" s="422"/>
      <c r="K17" s="423"/>
      <c r="L17" s="42"/>
      <c r="M17" s="42" t="s">
        <v>70</v>
      </c>
      <c r="N17" s="52"/>
      <c r="O17" s="42" t="s">
        <v>70</v>
      </c>
      <c r="P17" s="53" t="s">
        <v>164</v>
      </c>
      <c r="Q17" s="54"/>
      <c r="R17" s="55" t="s">
        <v>71</v>
      </c>
      <c r="S17" s="55"/>
      <c r="T17" s="56" t="s">
        <v>72</v>
      </c>
    </row>
    <row r="18" spans="1:20" ht="36.75" customHeight="1">
      <c r="A18" s="51">
        <v>10</v>
      </c>
      <c r="B18" s="424"/>
      <c r="C18" s="425"/>
      <c r="D18" s="424"/>
      <c r="E18" s="425"/>
      <c r="F18" s="51"/>
      <c r="G18" s="51"/>
      <c r="H18" s="422"/>
      <c r="I18" s="423"/>
      <c r="J18" s="422"/>
      <c r="K18" s="423"/>
      <c r="L18" s="42"/>
      <c r="M18" s="42" t="s">
        <v>70</v>
      </c>
      <c r="N18" s="52"/>
      <c r="O18" s="42" t="s">
        <v>70</v>
      </c>
      <c r="P18" s="53" t="s">
        <v>164</v>
      </c>
      <c r="Q18" s="54"/>
      <c r="R18" s="55" t="s">
        <v>71</v>
      </c>
      <c r="S18" s="55"/>
      <c r="T18" s="56" t="s">
        <v>72</v>
      </c>
    </row>
    <row r="19" spans="1:20" ht="36.75" customHeight="1">
      <c r="A19" s="57"/>
      <c r="B19" s="426"/>
      <c r="C19" s="426"/>
      <c r="D19" s="426"/>
      <c r="E19" s="426"/>
      <c r="F19" s="57"/>
      <c r="G19" s="57"/>
      <c r="H19" s="427"/>
      <c r="I19" s="428"/>
      <c r="J19" s="429" t="s">
        <v>73</v>
      </c>
      <c r="K19" s="430"/>
      <c r="L19" s="430"/>
      <c r="M19" s="430"/>
      <c r="N19" s="41"/>
      <c r="O19" s="58" t="s">
        <v>70</v>
      </c>
      <c r="P19" s="53" t="s">
        <v>164</v>
      </c>
      <c r="Q19" s="54"/>
      <c r="R19" s="55" t="s">
        <v>71</v>
      </c>
      <c r="S19" s="55"/>
      <c r="T19" s="56" t="s">
        <v>72</v>
      </c>
    </row>
    <row r="20" spans="1:20" ht="13.5">
      <c r="A20" s="45" t="s">
        <v>52</v>
      </c>
      <c r="E20" s="59"/>
      <c r="F20" s="60"/>
      <c r="G20" s="60"/>
      <c r="I20" s="59"/>
      <c r="T20" s="59"/>
    </row>
    <row r="21" spans="1:20" ht="13.5">
      <c r="A21" s="45" t="s">
        <v>74</v>
      </c>
      <c r="E21" s="59"/>
      <c r="F21" s="60"/>
      <c r="G21" s="60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6:7" ht="13.5">
      <c r="F22" s="61"/>
      <c r="G22" s="61"/>
    </row>
  </sheetData>
  <mergeCells count="63">
    <mergeCell ref="A1:T1"/>
    <mergeCell ref="C4:K4"/>
    <mergeCell ref="Q4:R4"/>
    <mergeCell ref="J7:M7"/>
    <mergeCell ref="A7:A8"/>
    <mergeCell ref="B7:C8"/>
    <mergeCell ref="D7:E8"/>
    <mergeCell ref="F7:F8"/>
    <mergeCell ref="P7:T7"/>
    <mergeCell ref="S8:T8"/>
    <mergeCell ref="J9:K9"/>
    <mergeCell ref="L8:M8"/>
    <mergeCell ref="N7:O8"/>
    <mergeCell ref="Q8:R8"/>
    <mergeCell ref="H13:I13"/>
    <mergeCell ref="J13:K13"/>
    <mergeCell ref="J14:K14"/>
    <mergeCell ref="A3:B3"/>
    <mergeCell ref="C3:F3"/>
    <mergeCell ref="A4:B4"/>
    <mergeCell ref="J8:K8"/>
    <mergeCell ref="G7:G8"/>
    <mergeCell ref="H7:I8"/>
    <mergeCell ref="H9:I9"/>
    <mergeCell ref="J10:K10"/>
    <mergeCell ref="H11:I11"/>
    <mergeCell ref="J11:K11"/>
    <mergeCell ref="J12:K12"/>
    <mergeCell ref="H12:I12"/>
    <mergeCell ref="H18:I18"/>
    <mergeCell ref="J18:K18"/>
    <mergeCell ref="B19:C19"/>
    <mergeCell ref="D19:E19"/>
    <mergeCell ref="H19:I19"/>
    <mergeCell ref="J19:M19"/>
    <mergeCell ref="D16:E16"/>
    <mergeCell ref="B12:C12"/>
    <mergeCell ref="B13:C13"/>
    <mergeCell ref="B18:C18"/>
    <mergeCell ref="D18:E18"/>
    <mergeCell ref="D13:E13"/>
    <mergeCell ref="D14:E14"/>
    <mergeCell ref="D15:E15"/>
    <mergeCell ref="H15:I15"/>
    <mergeCell ref="B10:C10"/>
    <mergeCell ref="B9:C9"/>
    <mergeCell ref="B11:C11"/>
    <mergeCell ref="D9:E9"/>
    <mergeCell ref="D10:E10"/>
    <mergeCell ref="D11:E11"/>
    <mergeCell ref="D12:E12"/>
    <mergeCell ref="H10:I10"/>
    <mergeCell ref="H14:I14"/>
    <mergeCell ref="J17:K17"/>
    <mergeCell ref="B14:C14"/>
    <mergeCell ref="B15:C15"/>
    <mergeCell ref="B17:C17"/>
    <mergeCell ref="H16:I16"/>
    <mergeCell ref="J16:K16"/>
    <mergeCell ref="J15:K15"/>
    <mergeCell ref="H17:I17"/>
    <mergeCell ref="D17:E17"/>
    <mergeCell ref="B16:C16"/>
  </mergeCells>
  <printOptions horizontalCentered="1"/>
  <pageMargins left="0.6" right="0.27" top="0.55" bottom="0.31" header="0.33" footer="0.236220472440944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0"/>
  <sheetViews>
    <sheetView view="pageBreakPreview" zoomScale="75" zoomScaleSheetLayoutView="75" workbookViewId="0" topLeftCell="A1">
      <selection activeCell="E28" sqref="E28"/>
    </sheetView>
  </sheetViews>
  <sheetFormatPr defaultColWidth="9.00390625" defaultRowHeight="13.5" customHeight="1"/>
  <cols>
    <col min="1" max="1" width="2.625" style="28" customWidth="1"/>
    <col min="2" max="2" width="11.625" style="28" customWidth="1"/>
    <col min="3" max="3" width="7.75390625" style="62" bestFit="1" customWidth="1"/>
    <col min="4" max="4" width="3.00390625" style="62" customWidth="1"/>
    <col min="5" max="5" width="20.625" style="63" customWidth="1"/>
    <col min="6" max="6" width="2.00390625" style="28" customWidth="1"/>
    <col min="7" max="7" width="7.375" style="28" customWidth="1"/>
    <col min="8" max="8" width="2.00390625" style="28" customWidth="1"/>
    <col min="9" max="9" width="5.50390625" style="28" customWidth="1"/>
    <col min="10" max="10" width="2.25390625" style="28" customWidth="1"/>
    <col min="11" max="11" width="2.00390625" style="28" customWidth="1"/>
    <col min="12" max="12" width="5.50390625" style="28" customWidth="1"/>
    <col min="13" max="13" width="2.25390625" style="28" customWidth="1"/>
    <col min="14" max="14" width="2.00390625" style="28" customWidth="1"/>
    <col min="15" max="15" width="5.50390625" style="28" customWidth="1"/>
    <col min="16" max="16" width="7.875" style="28" customWidth="1"/>
    <col min="17" max="17" width="7.75390625" style="28" customWidth="1"/>
    <col min="18" max="16384" width="9.00390625" style="28" customWidth="1"/>
  </cols>
  <sheetData>
    <row r="1" spans="1:17" ht="13.5">
      <c r="A1" s="454" t="s">
        <v>165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ht="12" customHeight="1"/>
    <row r="3" spans="1:17" ht="23.25" customHeight="1">
      <c r="A3" s="479" t="s">
        <v>29</v>
      </c>
      <c r="B3" s="480"/>
      <c r="C3" s="481"/>
      <c r="D3" s="482"/>
      <c r="E3" s="482"/>
      <c r="F3" s="65"/>
      <c r="G3" s="59"/>
      <c r="H3" s="59"/>
      <c r="I3" s="59"/>
      <c r="J3" s="60"/>
      <c r="P3" s="66" t="s">
        <v>19</v>
      </c>
      <c r="Q3" s="66" t="s">
        <v>20</v>
      </c>
    </row>
    <row r="4" spans="1:17" s="63" customFormat="1" ht="7.5" customHeight="1">
      <c r="A4" s="67"/>
      <c r="B4" s="67"/>
      <c r="C4" s="64"/>
      <c r="D4" s="64"/>
      <c r="E4" s="64"/>
      <c r="F4" s="59"/>
      <c r="G4" s="59"/>
      <c r="H4" s="59"/>
      <c r="I4" s="59"/>
      <c r="J4" s="60"/>
      <c r="P4" s="67"/>
      <c r="Q4" s="67"/>
    </row>
    <row r="5" spans="1:17" ht="23.25" customHeight="1">
      <c r="A5" s="479" t="s">
        <v>12</v>
      </c>
      <c r="B5" s="480"/>
      <c r="C5" s="479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0"/>
    </row>
    <row r="6" ht="15.75" customHeight="1"/>
    <row r="7" spans="1:17" ht="15.75" customHeight="1">
      <c r="A7" s="68" t="s">
        <v>75</v>
      </c>
      <c r="Q7" s="69" t="s">
        <v>76</v>
      </c>
    </row>
    <row r="8" spans="1:17" s="72" customFormat="1" ht="18" customHeight="1">
      <c r="A8" s="463" t="s">
        <v>77</v>
      </c>
      <c r="B8" s="464"/>
      <c r="C8" s="70" t="s">
        <v>78</v>
      </c>
      <c r="D8" s="469" t="s">
        <v>79</v>
      </c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1"/>
      <c r="Q8" s="71" t="s">
        <v>80</v>
      </c>
    </row>
    <row r="9" spans="1:17" ht="18" customHeight="1">
      <c r="A9" s="461" t="s">
        <v>81</v>
      </c>
      <c r="B9" s="465"/>
      <c r="C9" s="73">
        <v>0</v>
      </c>
      <c r="D9" s="473" t="s">
        <v>82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5"/>
      <c r="Q9" s="74"/>
    </row>
    <row r="10" spans="1:17" ht="18" customHeight="1">
      <c r="A10" s="461" t="s">
        <v>83</v>
      </c>
      <c r="B10" s="465"/>
      <c r="C10" s="73">
        <f>C9</f>
        <v>0</v>
      </c>
      <c r="D10" s="476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8"/>
      <c r="Q10" s="76"/>
    </row>
    <row r="11" ht="22.5" customHeight="1"/>
    <row r="12" spans="1:17" ht="15.75" customHeight="1">
      <c r="A12" s="68" t="s">
        <v>84</v>
      </c>
      <c r="Q12" s="69" t="s">
        <v>76</v>
      </c>
    </row>
    <row r="13" spans="1:17" s="72" customFormat="1" ht="14.25" customHeight="1">
      <c r="A13" s="455" t="s">
        <v>85</v>
      </c>
      <c r="B13" s="456"/>
      <c r="C13" s="459" t="s">
        <v>86</v>
      </c>
      <c r="D13" s="469" t="s">
        <v>79</v>
      </c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1"/>
      <c r="Q13" s="466" t="s">
        <v>80</v>
      </c>
    </row>
    <row r="14" spans="1:17" s="72" customFormat="1" ht="14.25" customHeight="1">
      <c r="A14" s="457"/>
      <c r="B14" s="458"/>
      <c r="C14" s="460"/>
      <c r="D14" s="472" t="s">
        <v>87</v>
      </c>
      <c r="E14" s="468"/>
      <c r="F14" s="468" t="s">
        <v>67</v>
      </c>
      <c r="G14" s="468"/>
      <c r="H14" s="78"/>
      <c r="I14" s="78" t="s">
        <v>88</v>
      </c>
      <c r="J14" s="78" t="s">
        <v>89</v>
      </c>
      <c r="K14" s="78"/>
      <c r="L14" s="78" t="s">
        <v>88</v>
      </c>
      <c r="M14" s="78" t="s">
        <v>89</v>
      </c>
      <c r="N14" s="79"/>
      <c r="O14" s="79" t="s">
        <v>90</v>
      </c>
      <c r="P14" s="79" t="s">
        <v>69</v>
      </c>
      <c r="Q14" s="467"/>
    </row>
    <row r="15" spans="1:17" s="72" customFormat="1" ht="14.25" customHeight="1">
      <c r="A15" s="80">
        <v>1</v>
      </c>
      <c r="B15" s="81" t="s">
        <v>91</v>
      </c>
      <c r="C15" s="82">
        <f>SUM(C16:C29)</f>
        <v>0</v>
      </c>
      <c r="D15" s="83"/>
      <c r="E15" s="84"/>
      <c r="F15" s="85"/>
      <c r="G15" s="86"/>
      <c r="H15" s="87"/>
      <c r="I15" s="86"/>
      <c r="J15" s="88"/>
      <c r="K15" s="87"/>
      <c r="L15" s="86"/>
      <c r="M15" s="88"/>
      <c r="N15" s="87"/>
      <c r="O15" s="86"/>
      <c r="P15" s="89"/>
      <c r="Q15" s="90"/>
    </row>
    <row r="16" spans="1:17" s="72" customFormat="1" ht="14.25" customHeight="1">
      <c r="A16" s="91"/>
      <c r="B16" s="446" t="s">
        <v>15</v>
      </c>
      <c r="C16" s="449">
        <f>SUM(P16:P18)</f>
        <v>0</v>
      </c>
      <c r="D16" s="92"/>
      <c r="E16" s="93"/>
      <c r="F16" s="94" t="s">
        <v>92</v>
      </c>
      <c r="G16" s="95"/>
      <c r="H16" s="96" t="s">
        <v>93</v>
      </c>
      <c r="I16" s="97"/>
      <c r="J16" s="98"/>
      <c r="K16" s="96" t="s">
        <v>93</v>
      </c>
      <c r="L16" s="97"/>
      <c r="M16" s="98"/>
      <c r="N16" s="96" t="s">
        <v>93</v>
      </c>
      <c r="O16" s="97"/>
      <c r="P16" s="99">
        <f>G16*I16*L16*O16</f>
        <v>0</v>
      </c>
      <c r="Q16" s="100"/>
    </row>
    <row r="17" spans="1:17" s="72" customFormat="1" ht="14.25" customHeight="1">
      <c r="A17" s="91"/>
      <c r="B17" s="451"/>
      <c r="C17" s="452"/>
      <c r="D17" s="102"/>
      <c r="E17" s="103"/>
      <c r="F17" s="104" t="s">
        <v>92</v>
      </c>
      <c r="G17" s="105"/>
      <c r="H17" s="106" t="s">
        <v>93</v>
      </c>
      <c r="I17" s="107"/>
      <c r="J17" s="108"/>
      <c r="K17" s="106" t="s">
        <v>93</v>
      </c>
      <c r="L17" s="107"/>
      <c r="M17" s="108"/>
      <c r="N17" s="106" t="s">
        <v>93</v>
      </c>
      <c r="O17" s="107"/>
      <c r="P17" s="109">
        <f>G17*I17*L17*O17</f>
        <v>0</v>
      </c>
      <c r="Q17" s="110"/>
    </row>
    <row r="18" spans="1:17" s="72" customFormat="1" ht="14.25" customHeight="1">
      <c r="A18" s="91"/>
      <c r="B18" s="448"/>
      <c r="C18" s="450"/>
      <c r="D18" s="102"/>
      <c r="E18" s="103"/>
      <c r="F18" s="111" t="s">
        <v>92</v>
      </c>
      <c r="G18" s="112"/>
      <c r="H18" s="113" t="s">
        <v>93</v>
      </c>
      <c r="I18" s="112"/>
      <c r="J18" s="114"/>
      <c r="K18" s="113" t="s">
        <v>93</v>
      </c>
      <c r="L18" s="112"/>
      <c r="M18" s="114"/>
      <c r="N18" s="113" t="s">
        <v>93</v>
      </c>
      <c r="O18" s="112"/>
      <c r="P18" s="115">
        <f>G18*I18*L18*O18</f>
        <v>0</v>
      </c>
      <c r="Q18" s="110"/>
    </row>
    <row r="19" spans="1:17" s="72" customFormat="1" ht="14.25" customHeight="1">
      <c r="A19" s="91"/>
      <c r="B19" s="446" t="s">
        <v>94</v>
      </c>
      <c r="C19" s="449">
        <f>SUM(P19:P21)</f>
        <v>0</v>
      </c>
      <c r="D19" s="116"/>
      <c r="E19" s="117"/>
      <c r="F19" s="94" t="s">
        <v>92</v>
      </c>
      <c r="G19" s="95"/>
      <c r="H19" s="96" t="s">
        <v>93</v>
      </c>
      <c r="I19" s="97"/>
      <c r="J19" s="98"/>
      <c r="K19" s="96" t="s">
        <v>93</v>
      </c>
      <c r="L19" s="97"/>
      <c r="M19" s="98"/>
      <c r="N19" s="96" t="s">
        <v>93</v>
      </c>
      <c r="O19" s="97"/>
      <c r="P19" s="99">
        <f aca="true" t="shared" si="0" ref="P19:P27">G19*I19*L19*O19</f>
        <v>0</v>
      </c>
      <c r="Q19" s="100"/>
    </row>
    <row r="20" spans="1:17" s="72" customFormat="1" ht="14.25" customHeight="1">
      <c r="A20" s="91"/>
      <c r="B20" s="451"/>
      <c r="C20" s="452"/>
      <c r="D20" s="118"/>
      <c r="E20" s="119"/>
      <c r="F20" s="104" t="s">
        <v>92</v>
      </c>
      <c r="G20" s="105"/>
      <c r="H20" s="106" t="s">
        <v>93</v>
      </c>
      <c r="I20" s="107"/>
      <c r="J20" s="108"/>
      <c r="K20" s="106" t="s">
        <v>93</v>
      </c>
      <c r="L20" s="107"/>
      <c r="M20" s="108"/>
      <c r="N20" s="106" t="s">
        <v>93</v>
      </c>
      <c r="O20" s="107"/>
      <c r="P20" s="109">
        <f t="shared" si="0"/>
        <v>0</v>
      </c>
      <c r="Q20" s="110"/>
    </row>
    <row r="21" spans="1:17" s="72" customFormat="1" ht="14.25" customHeight="1">
      <c r="A21" s="91"/>
      <c r="B21" s="448"/>
      <c r="C21" s="450"/>
      <c r="D21" s="120"/>
      <c r="E21" s="121"/>
      <c r="F21" s="111" t="s">
        <v>92</v>
      </c>
      <c r="G21" s="112"/>
      <c r="H21" s="113" t="s">
        <v>93</v>
      </c>
      <c r="I21" s="112"/>
      <c r="J21" s="114"/>
      <c r="K21" s="113" t="s">
        <v>93</v>
      </c>
      <c r="L21" s="112"/>
      <c r="M21" s="114"/>
      <c r="N21" s="113" t="s">
        <v>93</v>
      </c>
      <c r="O21" s="112"/>
      <c r="P21" s="115">
        <f t="shared" si="0"/>
        <v>0</v>
      </c>
      <c r="Q21" s="122"/>
    </row>
    <row r="22" spans="1:17" s="72" customFormat="1" ht="14.25" customHeight="1">
      <c r="A22" s="91"/>
      <c r="B22" s="446" t="s">
        <v>95</v>
      </c>
      <c r="C22" s="449">
        <f>SUM(P22:P24)</f>
        <v>0</v>
      </c>
      <c r="D22" s="102"/>
      <c r="E22" s="119"/>
      <c r="F22" s="94" t="s">
        <v>92</v>
      </c>
      <c r="G22" s="95"/>
      <c r="H22" s="96" t="s">
        <v>93</v>
      </c>
      <c r="I22" s="97"/>
      <c r="J22" s="98"/>
      <c r="K22" s="96" t="s">
        <v>93</v>
      </c>
      <c r="L22" s="97"/>
      <c r="M22" s="98"/>
      <c r="N22" s="96" t="s">
        <v>93</v>
      </c>
      <c r="O22" s="97"/>
      <c r="P22" s="99">
        <f t="shared" si="0"/>
        <v>0</v>
      </c>
      <c r="Q22" s="110"/>
    </row>
    <row r="23" spans="1:17" s="72" customFormat="1" ht="14.25" customHeight="1">
      <c r="A23" s="91"/>
      <c r="B23" s="451"/>
      <c r="C23" s="452"/>
      <c r="D23" s="102"/>
      <c r="E23" s="119"/>
      <c r="F23" s="104" t="s">
        <v>92</v>
      </c>
      <c r="G23" s="105"/>
      <c r="H23" s="106" t="s">
        <v>93</v>
      </c>
      <c r="I23" s="107"/>
      <c r="J23" s="108"/>
      <c r="K23" s="106" t="s">
        <v>93</v>
      </c>
      <c r="L23" s="107"/>
      <c r="M23" s="108"/>
      <c r="N23" s="106" t="s">
        <v>93</v>
      </c>
      <c r="O23" s="107"/>
      <c r="P23" s="109">
        <f t="shared" si="0"/>
        <v>0</v>
      </c>
      <c r="Q23" s="110"/>
    </row>
    <row r="24" spans="1:17" s="72" customFormat="1" ht="14.25" customHeight="1">
      <c r="A24" s="91"/>
      <c r="B24" s="448"/>
      <c r="C24" s="450"/>
      <c r="D24" s="123"/>
      <c r="E24" s="121"/>
      <c r="F24" s="111" t="s">
        <v>92</v>
      </c>
      <c r="G24" s="112"/>
      <c r="H24" s="113" t="s">
        <v>93</v>
      </c>
      <c r="I24" s="112"/>
      <c r="J24" s="114"/>
      <c r="K24" s="113" t="s">
        <v>93</v>
      </c>
      <c r="L24" s="112"/>
      <c r="M24" s="114"/>
      <c r="N24" s="113" t="s">
        <v>93</v>
      </c>
      <c r="O24" s="112"/>
      <c r="P24" s="115">
        <f t="shared" si="0"/>
        <v>0</v>
      </c>
      <c r="Q24" s="122"/>
    </row>
    <row r="25" spans="1:17" s="72" customFormat="1" ht="14.25" customHeight="1">
      <c r="A25" s="91"/>
      <c r="B25" s="446" t="s">
        <v>18</v>
      </c>
      <c r="C25" s="449">
        <f>SUM(P25:P27)</f>
        <v>0</v>
      </c>
      <c r="D25" s="92"/>
      <c r="E25" s="117"/>
      <c r="F25" s="94" t="s">
        <v>92</v>
      </c>
      <c r="G25" s="95"/>
      <c r="H25" s="96" t="s">
        <v>93</v>
      </c>
      <c r="I25" s="97"/>
      <c r="J25" s="98"/>
      <c r="K25" s="96" t="s">
        <v>93</v>
      </c>
      <c r="L25" s="97"/>
      <c r="M25" s="98"/>
      <c r="N25" s="96" t="s">
        <v>93</v>
      </c>
      <c r="O25" s="97"/>
      <c r="P25" s="99">
        <f t="shared" si="0"/>
        <v>0</v>
      </c>
      <c r="Q25" s="100"/>
    </row>
    <row r="26" spans="1:17" s="72" customFormat="1" ht="14.25" customHeight="1">
      <c r="A26" s="91"/>
      <c r="B26" s="451"/>
      <c r="C26" s="452"/>
      <c r="D26" s="102"/>
      <c r="E26" s="119"/>
      <c r="F26" s="104" t="s">
        <v>92</v>
      </c>
      <c r="G26" s="105"/>
      <c r="H26" s="106" t="s">
        <v>93</v>
      </c>
      <c r="I26" s="107"/>
      <c r="J26" s="108"/>
      <c r="K26" s="106" t="s">
        <v>93</v>
      </c>
      <c r="L26" s="107"/>
      <c r="M26" s="108"/>
      <c r="N26" s="106" t="s">
        <v>93</v>
      </c>
      <c r="O26" s="107"/>
      <c r="P26" s="109">
        <f t="shared" si="0"/>
        <v>0</v>
      </c>
      <c r="Q26" s="110"/>
    </row>
    <row r="27" spans="1:17" s="72" customFormat="1" ht="14.25" customHeight="1">
      <c r="A27" s="91"/>
      <c r="B27" s="448"/>
      <c r="C27" s="450"/>
      <c r="D27" s="124"/>
      <c r="E27" s="121"/>
      <c r="F27" s="111" t="s">
        <v>92</v>
      </c>
      <c r="G27" s="112"/>
      <c r="H27" s="113" t="s">
        <v>93</v>
      </c>
      <c r="I27" s="112"/>
      <c r="J27" s="114"/>
      <c r="K27" s="113" t="s">
        <v>93</v>
      </c>
      <c r="L27" s="112"/>
      <c r="M27" s="114"/>
      <c r="N27" s="113" t="s">
        <v>93</v>
      </c>
      <c r="O27" s="112"/>
      <c r="P27" s="115">
        <f t="shared" si="0"/>
        <v>0</v>
      </c>
      <c r="Q27" s="122"/>
    </row>
    <row r="28" spans="1:17" s="72" customFormat="1" ht="14.25" customHeight="1">
      <c r="A28" s="91"/>
      <c r="B28" s="446" t="s">
        <v>96</v>
      </c>
      <c r="C28" s="449">
        <f>SUM(P28:P29)</f>
        <v>0</v>
      </c>
      <c r="D28" s="92"/>
      <c r="E28" s="117"/>
      <c r="F28" s="94" t="s">
        <v>92</v>
      </c>
      <c r="G28" s="95"/>
      <c r="H28" s="96" t="s">
        <v>93</v>
      </c>
      <c r="I28" s="97"/>
      <c r="J28" s="98"/>
      <c r="K28" s="96" t="s">
        <v>93</v>
      </c>
      <c r="L28" s="97"/>
      <c r="M28" s="98"/>
      <c r="N28" s="96" t="s">
        <v>93</v>
      </c>
      <c r="O28" s="97"/>
      <c r="P28" s="99">
        <f>G28*I28*L28*O28</f>
        <v>0</v>
      </c>
      <c r="Q28" s="100"/>
    </row>
    <row r="29" spans="1:17" s="72" customFormat="1" ht="14.25" customHeight="1">
      <c r="A29" s="91"/>
      <c r="B29" s="448"/>
      <c r="C29" s="450"/>
      <c r="D29" s="124"/>
      <c r="E29" s="121"/>
      <c r="F29" s="111" t="s">
        <v>92</v>
      </c>
      <c r="G29" s="112"/>
      <c r="H29" s="113" t="s">
        <v>93</v>
      </c>
      <c r="I29" s="112"/>
      <c r="J29" s="114"/>
      <c r="K29" s="113" t="s">
        <v>93</v>
      </c>
      <c r="L29" s="112"/>
      <c r="M29" s="114"/>
      <c r="N29" s="113" t="s">
        <v>93</v>
      </c>
      <c r="O29" s="112"/>
      <c r="P29" s="115">
        <f>G29*I29*L29*O29</f>
        <v>0</v>
      </c>
      <c r="Q29" s="122"/>
    </row>
    <row r="30" spans="1:17" ht="14.25" customHeight="1">
      <c r="A30" s="80">
        <v>2</v>
      </c>
      <c r="B30" s="132" t="s">
        <v>97</v>
      </c>
      <c r="C30" s="133">
        <f>SUM(C31:C47)</f>
        <v>0</v>
      </c>
      <c r="D30" s="134"/>
      <c r="E30" s="135"/>
      <c r="F30" s="136"/>
      <c r="G30" s="137"/>
      <c r="H30" s="138"/>
      <c r="I30" s="137"/>
      <c r="J30" s="139"/>
      <c r="K30" s="138"/>
      <c r="L30" s="137"/>
      <c r="M30" s="139"/>
      <c r="N30" s="138"/>
      <c r="O30" s="137"/>
      <c r="P30" s="137"/>
      <c r="Q30" s="140"/>
    </row>
    <row r="31" spans="1:17" s="72" customFormat="1" ht="14.25" customHeight="1">
      <c r="A31" s="91"/>
      <c r="B31" s="446" t="s">
        <v>15</v>
      </c>
      <c r="C31" s="449">
        <f>SUM(P31:P33)</f>
        <v>0</v>
      </c>
      <c r="D31" s="92"/>
      <c r="E31" s="93"/>
      <c r="F31" s="94" t="s">
        <v>92</v>
      </c>
      <c r="G31" s="95"/>
      <c r="H31" s="96" t="s">
        <v>93</v>
      </c>
      <c r="I31" s="97"/>
      <c r="J31" s="98"/>
      <c r="K31" s="96" t="s">
        <v>93</v>
      </c>
      <c r="L31" s="97"/>
      <c r="M31" s="98"/>
      <c r="N31" s="96" t="s">
        <v>93</v>
      </c>
      <c r="O31" s="97"/>
      <c r="P31" s="99">
        <f>G31*I31*L31*O31</f>
        <v>0</v>
      </c>
      <c r="Q31" s="100"/>
    </row>
    <row r="32" spans="1:17" s="72" customFormat="1" ht="14.25" customHeight="1">
      <c r="A32" s="91"/>
      <c r="B32" s="451"/>
      <c r="C32" s="452"/>
      <c r="D32" s="102"/>
      <c r="E32" s="103"/>
      <c r="F32" s="104" t="s">
        <v>92</v>
      </c>
      <c r="G32" s="105"/>
      <c r="H32" s="106" t="s">
        <v>93</v>
      </c>
      <c r="I32" s="107"/>
      <c r="J32" s="108"/>
      <c r="K32" s="106" t="s">
        <v>93</v>
      </c>
      <c r="L32" s="107"/>
      <c r="M32" s="108"/>
      <c r="N32" s="106" t="s">
        <v>93</v>
      </c>
      <c r="O32" s="107"/>
      <c r="P32" s="109">
        <f>G32*I32*L32*O32</f>
        <v>0</v>
      </c>
      <c r="Q32" s="110"/>
    </row>
    <row r="33" spans="1:17" s="72" customFormat="1" ht="14.25" customHeight="1">
      <c r="A33" s="91"/>
      <c r="B33" s="448"/>
      <c r="C33" s="450"/>
      <c r="D33" s="102"/>
      <c r="E33" s="103"/>
      <c r="F33" s="111" t="s">
        <v>92</v>
      </c>
      <c r="G33" s="112"/>
      <c r="H33" s="113" t="s">
        <v>93</v>
      </c>
      <c r="I33" s="112"/>
      <c r="J33" s="114"/>
      <c r="K33" s="113" t="s">
        <v>93</v>
      </c>
      <c r="L33" s="112"/>
      <c r="M33" s="114"/>
      <c r="N33" s="113" t="s">
        <v>93</v>
      </c>
      <c r="O33" s="112"/>
      <c r="P33" s="115">
        <f>G33*I33*L33*O33</f>
        <v>0</v>
      </c>
      <c r="Q33" s="110"/>
    </row>
    <row r="34" spans="1:17" s="72" customFormat="1" ht="14.25" customHeight="1">
      <c r="A34" s="91"/>
      <c r="B34" s="446" t="s">
        <v>94</v>
      </c>
      <c r="C34" s="449">
        <f>SUM(P34:P36)</f>
        <v>0</v>
      </c>
      <c r="D34" s="116"/>
      <c r="E34" s="117"/>
      <c r="F34" s="94" t="s">
        <v>92</v>
      </c>
      <c r="G34" s="95"/>
      <c r="H34" s="96" t="s">
        <v>93</v>
      </c>
      <c r="I34" s="97"/>
      <c r="J34" s="98"/>
      <c r="K34" s="96" t="s">
        <v>93</v>
      </c>
      <c r="L34" s="97"/>
      <c r="M34" s="98"/>
      <c r="N34" s="96" t="s">
        <v>93</v>
      </c>
      <c r="O34" s="97"/>
      <c r="P34" s="99">
        <f aca="true" t="shared" si="1" ref="P34:P45">G34*I34*L34*O34</f>
        <v>0</v>
      </c>
      <c r="Q34" s="100"/>
    </row>
    <row r="35" spans="1:17" s="72" customFormat="1" ht="14.25" customHeight="1">
      <c r="A35" s="91"/>
      <c r="B35" s="451"/>
      <c r="C35" s="452"/>
      <c r="D35" s="118"/>
      <c r="E35" s="119"/>
      <c r="F35" s="104" t="s">
        <v>92</v>
      </c>
      <c r="G35" s="105"/>
      <c r="H35" s="106" t="s">
        <v>93</v>
      </c>
      <c r="I35" s="107"/>
      <c r="J35" s="108"/>
      <c r="K35" s="106" t="s">
        <v>93</v>
      </c>
      <c r="L35" s="107"/>
      <c r="M35" s="108"/>
      <c r="N35" s="106" t="s">
        <v>93</v>
      </c>
      <c r="O35" s="107"/>
      <c r="P35" s="109">
        <f t="shared" si="1"/>
        <v>0</v>
      </c>
      <c r="Q35" s="110"/>
    </row>
    <row r="36" spans="1:17" s="72" customFormat="1" ht="14.25" customHeight="1">
      <c r="A36" s="91"/>
      <c r="B36" s="448"/>
      <c r="C36" s="450"/>
      <c r="D36" s="120"/>
      <c r="E36" s="121"/>
      <c r="F36" s="111" t="s">
        <v>92</v>
      </c>
      <c r="G36" s="112"/>
      <c r="H36" s="113" t="s">
        <v>93</v>
      </c>
      <c r="I36" s="112"/>
      <c r="J36" s="114"/>
      <c r="K36" s="113" t="s">
        <v>93</v>
      </c>
      <c r="L36" s="112"/>
      <c r="M36" s="114"/>
      <c r="N36" s="113" t="s">
        <v>93</v>
      </c>
      <c r="O36" s="112"/>
      <c r="P36" s="115">
        <f t="shared" si="1"/>
        <v>0</v>
      </c>
      <c r="Q36" s="122"/>
    </row>
    <row r="37" spans="1:17" s="72" customFormat="1" ht="14.25" customHeight="1">
      <c r="A37" s="91"/>
      <c r="B37" s="446" t="s">
        <v>95</v>
      </c>
      <c r="C37" s="449">
        <f>SUM(P37:P39)</f>
        <v>0</v>
      </c>
      <c r="D37" s="102"/>
      <c r="E37" s="119"/>
      <c r="F37" s="94" t="s">
        <v>92</v>
      </c>
      <c r="G37" s="95"/>
      <c r="H37" s="96" t="s">
        <v>93</v>
      </c>
      <c r="I37" s="97"/>
      <c r="J37" s="98"/>
      <c r="K37" s="96" t="s">
        <v>93</v>
      </c>
      <c r="L37" s="97"/>
      <c r="M37" s="98"/>
      <c r="N37" s="96" t="s">
        <v>93</v>
      </c>
      <c r="O37" s="97"/>
      <c r="P37" s="99">
        <f t="shared" si="1"/>
        <v>0</v>
      </c>
      <c r="Q37" s="110"/>
    </row>
    <row r="38" spans="1:17" s="72" customFormat="1" ht="14.25" customHeight="1">
      <c r="A38" s="91"/>
      <c r="B38" s="451"/>
      <c r="C38" s="452"/>
      <c r="D38" s="102"/>
      <c r="E38" s="119"/>
      <c r="F38" s="104" t="s">
        <v>92</v>
      </c>
      <c r="G38" s="105"/>
      <c r="H38" s="106" t="s">
        <v>93</v>
      </c>
      <c r="I38" s="107"/>
      <c r="J38" s="108"/>
      <c r="K38" s="106" t="s">
        <v>93</v>
      </c>
      <c r="L38" s="107"/>
      <c r="M38" s="108"/>
      <c r="N38" s="106" t="s">
        <v>93</v>
      </c>
      <c r="O38" s="107"/>
      <c r="P38" s="109">
        <f t="shared" si="1"/>
        <v>0</v>
      </c>
      <c r="Q38" s="110"/>
    </row>
    <row r="39" spans="1:17" s="72" customFormat="1" ht="14.25" customHeight="1">
      <c r="A39" s="91"/>
      <c r="B39" s="448"/>
      <c r="C39" s="450"/>
      <c r="D39" s="123"/>
      <c r="E39" s="121"/>
      <c r="F39" s="111" t="s">
        <v>92</v>
      </c>
      <c r="G39" s="112"/>
      <c r="H39" s="113" t="s">
        <v>93</v>
      </c>
      <c r="I39" s="112"/>
      <c r="J39" s="114"/>
      <c r="K39" s="113" t="s">
        <v>93</v>
      </c>
      <c r="L39" s="112"/>
      <c r="M39" s="114"/>
      <c r="N39" s="113" t="s">
        <v>93</v>
      </c>
      <c r="O39" s="112"/>
      <c r="P39" s="115">
        <f t="shared" si="1"/>
        <v>0</v>
      </c>
      <c r="Q39" s="122"/>
    </row>
    <row r="40" spans="1:17" s="72" customFormat="1" ht="14.25" customHeight="1">
      <c r="A40" s="91"/>
      <c r="B40" s="446" t="s">
        <v>16</v>
      </c>
      <c r="C40" s="449">
        <f>SUM(P40:P42)</f>
        <v>0</v>
      </c>
      <c r="D40" s="102"/>
      <c r="E40" s="119"/>
      <c r="F40" s="94" t="s">
        <v>92</v>
      </c>
      <c r="G40" s="95"/>
      <c r="H40" s="96" t="s">
        <v>93</v>
      </c>
      <c r="I40" s="97"/>
      <c r="J40" s="98"/>
      <c r="K40" s="96" t="s">
        <v>93</v>
      </c>
      <c r="L40" s="97"/>
      <c r="M40" s="98"/>
      <c r="N40" s="96" t="s">
        <v>93</v>
      </c>
      <c r="O40" s="97"/>
      <c r="P40" s="99">
        <f t="shared" si="1"/>
        <v>0</v>
      </c>
      <c r="Q40" s="110"/>
    </row>
    <row r="41" spans="1:17" s="72" customFormat="1" ht="14.25" customHeight="1">
      <c r="A41" s="91"/>
      <c r="B41" s="451"/>
      <c r="C41" s="452"/>
      <c r="D41" s="102"/>
      <c r="E41" s="119"/>
      <c r="F41" s="104" t="s">
        <v>92</v>
      </c>
      <c r="G41" s="105"/>
      <c r="H41" s="106" t="s">
        <v>93</v>
      </c>
      <c r="I41" s="107"/>
      <c r="J41" s="108"/>
      <c r="K41" s="106" t="s">
        <v>93</v>
      </c>
      <c r="L41" s="107"/>
      <c r="M41" s="108"/>
      <c r="N41" s="106" t="s">
        <v>93</v>
      </c>
      <c r="O41" s="107"/>
      <c r="P41" s="109">
        <f t="shared" si="1"/>
        <v>0</v>
      </c>
      <c r="Q41" s="110"/>
    </row>
    <row r="42" spans="1:17" s="72" customFormat="1" ht="14.25" customHeight="1">
      <c r="A42" s="91"/>
      <c r="B42" s="448"/>
      <c r="C42" s="450"/>
      <c r="D42" s="102"/>
      <c r="E42" s="119"/>
      <c r="F42" s="111" t="s">
        <v>92</v>
      </c>
      <c r="G42" s="112"/>
      <c r="H42" s="113" t="s">
        <v>93</v>
      </c>
      <c r="I42" s="112"/>
      <c r="J42" s="114"/>
      <c r="K42" s="113" t="s">
        <v>93</v>
      </c>
      <c r="L42" s="112"/>
      <c r="M42" s="114"/>
      <c r="N42" s="113" t="s">
        <v>93</v>
      </c>
      <c r="O42" s="112"/>
      <c r="P42" s="115">
        <f t="shared" si="1"/>
        <v>0</v>
      </c>
      <c r="Q42" s="110"/>
    </row>
    <row r="43" spans="1:17" s="72" customFormat="1" ht="14.25" customHeight="1">
      <c r="A43" s="91"/>
      <c r="B43" s="446" t="s">
        <v>18</v>
      </c>
      <c r="C43" s="449">
        <f>SUM(P43:P45)</f>
        <v>0</v>
      </c>
      <c r="D43" s="92"/>
      <c r="E43" s="117"/>
      <c r="F43" s="94" t="s">
        <v>92</v>
      </c>
      <c r="G43" s="95"/>
      <c r="H43" s="96" t="s">
        <v>93</v>
      </c>
      <c r="I43" s="97"/>
      <c r="J43" s="98"/>
      <c r="K43" s="96" t="s">
        <v>93</v>
      </c>
      <c r="L43" s="97"/>
      <c r="M43" s="98"/>
      <c r="N43" s="96" t="s">
        <v>93</v>
      </c>
      <c r="O43" s="97"/>
      <c r="P43" s="99">
        <f t="shared" si="1"/>
        <v>0</v>
      </c>
      <c r="Q43" s="100"/>
    </row>
    <row r="44" spans="1:17" s="72" customFormat="1" ht="14.25" customHeight="1">
      <c r="A44" s="91"/>
      <c r="B44" s="451"/>
      <c r="C44" s="452"/>
      <c r="D44" s="102"/>
      <c r="E44" s="119"/>
      <c r="F44" s="104" t="s">
        <v>92</v>
      </c>
      <c r="G44" s="105"/>
      <c r="H44" s="106" t="s">
        <v>93</v>
      </c>
      <c r="I44" s="107"/>
      <c r="J44" s="108"/>
      <c r="K44" s="106" t="s">
        <v>93</v>
      </c>
      <c r="L44" s="107"/>
      <c r="M44" s="108"/>
      <c r="N44" s="106" t="s">
        <v>93</v>
      </c>
      <c r="O44" s="107"/>
      <c r="P44" s="109">
        <f t="shared" si="1"/>
        <v>0</v>
      </c>
      <c r="Q44" s="110"/>
    </row>
    <row r="45" spans="1:17" s="72" customFormat="1" ht="14.25" customHeight="1">
      <c r="A45" s="91"/>
      <c r="B45" s="448"/>
      <c r="C45" s="450"/>
      <c r="D45" s="124"/>
      <c r="E45" s="121"/>
      <c r="F45" s="111" t="s">
        <v>92</v>
      </c>
      <c r="G45" s="112"/>
      <c r="H45" s="113" t="s">
        <v>93</v>
      </c>
      <c r="I45" s="112"/>
      <c r="J45" s="114"/>
      <c r="K45" s="113" t="s">
        <v>93</v>
      </c>
      <c r="L45" s="112"/>
      <c r="M45" s="114"/>
      <c r="N45" s="113" t="s">
        <v>93</v>
      </c>
      <c r="O45" s="112"/>
      <c r="P45" s="115">
        <f t="shared" si="1"/>
        <v>0</v>
      </c>
      <c r="Q45" s="122"/>
    </row>
    <row r="46" spans="1:17" s="72" customFormat="1" ht="14.25" customHeight="1">
      <c r="A46" s="91"/>
      <c r="B46" s="446" t="s">
        <v>96</v>
      </c>
      <c r="C46" s="449">
        <f>SUM(P46:P47)</f>
        <v>0</v>
      </c>
      <c r="D46" s="92"/>
      <c r="E46" s="117"/>
      <c r="F46" s="94" t="s">
        <v>92</v>
      </c>
      <c r="G46" s="95"/>
      <c r="H46" s="96" t="s">
        <v>93</v>
      </c>
      <c r="I46" s="97"/>
      <c r="J46" s="98"/>
      <c r="K46" s="96" t="s">
        <v>93</v>
      </c>
      <c r="L46" s="97"/>
      <c r="M46" s="98"/>
      <c r="N46" s="96" t="s">
        <v>93</v>
      </c>
      <c r="O46" s="97"/>
      <c r="P46" s="99">
        <f>G46*I46*L46*O46</f>
        <v>0</v>
      </c>
      <c r="Q46" s="100"/>
    </row>
    <row r="47" spans="1:17" s="72" customFormat="1" ht="14.25" customHeight="1">
      <c r="A47" s="141"/>
      <c r="B47" s="447"/>
      <c r="C47" s="453"/>
      <c r="D47" s="142"/>
      <c r="E47" s="143"/>
      <c r="F47" s="127" t="s">
        <v>92</v>
      </c>
      <c r="G47" s="128"/>
      <c r="H47" s="129" t="s">
        <v>93</v>
      </c>
      <c r="I47" s="128"/>
      <c r="J47" s="130"/>
      <c r="K47" s="129" t="s">
        <v>93</v>
      </c>
      <c r="L47" s="128"/>
      <c r="M47" s="130"/>
      <c r="N47" s="129" t="s">
        <v>93</v>
      </c>
      <c r="O47" s="128"/>
      <c r="P47" s="144">
        <f>G47*I47*L47*O47</f>
        <v>0</v>
      </c>
      <c r="Q47" s="131"/>
    </row>
    <row r="48" spans="1:17" ht="14.25" customHeight="1">
      <c r="A48" s="80">
        <v>3</v>
      </c>
      <c r="B48" s="132" t="s">
        <v>98</v>
      </c>
      <c r="C48" s="145">
        <f>SUM(C49:C60)</f>
        <v>0</v>
      </c>
      <c r="D48" s="146"/>
      <c r="E48" s="135"/>
      <c r="F48" s="136"/>
      <c r="G48" s="137"/>
      <c r="H48" s="138"/>
      <c r="I48" s="137"/>
      <c r="J48" s="139"/>
      <c r="K48" s="138"/>
      <c r="L48" s="137"/>
      <c r="M48" s="139"/>
      <c r="N48" s="138"/>
      <c r="O48" s="137"/>
      <c r="P48" s="137"/>
      <c r="Q48" s="140"/>
    </row>
    <row r="49" spans="1:17" s="72" customFormat="1" ht="14.25" customHeight="1">
      <c r="A49" s="91"/>
      <c r="B49" s="446" t="s">
        <v>15</v>
      </c>
      <c r="C49" s="449">
        <f>SUM(P49:P50)</f>
        <v>0</v>
      </c>
      <c r="D49" s="92"/>
      <c r="E49" s="93"/>
      <c r="F49" s="94" t="s">
        <v>92</v>
      </c>
      <c r="G49" s="95"/>
      <c r="H49" s="96" t="s">
        <v>93</v>
      </c>
      <c r="I49" s="97"/>
      <c r="J49" s="98"/>
      <c r="K49" s="96" t="s">
        <v>93</v>
      </c>
      <c r="L49" s="97"/>
      <c r="M49" s="98"/>
      <c r="N49" s="96" t="s">
        <v>93</v>
      </c>
      <c r="O49" s="97"/>
      <c r="P49" s="99">
        <f aca="true" t="shared" si="2" ref="P49:P60">G49*I49*L49*O49</f>
        <v>0</v>
      </c>
      <c r="Q49" s="100"/>
    </row>
    <row r="50" spans="1:17" s="72" customFormat="1" ht="14.25" customHeight="1">
      <c r="A50" s="91"/>
      <c r="B50" s="448"/>
      <c r="C50" s="450"/>
      <c r="D50" s="102"/>
      <c r="E50" s="103"/>
      <c r="F50" s="111" t="s">
        <v>92</v>
      </c>
      <c r="G50" s="112"/>
      <c r="H50" s="113" t="s">
        <v>93</v>
      </c>
      <c r="I50" s="112"/>
      <c r="J50" s="114"/>
      <c r="K50" s="113" t="s">
        <v>93</v>
      </c>
      <c r="L50" s="112"/>
      <c r="M50" s="114"/>
      <c r="N50" s="113" t="s">
        <v>93</v>
      </c>
      <c r="O50" s="112"/>
      <c r="P50" s="115">
        <f t="shared" si="2"/>
        <v>0</v>
      </c>
      <c r="Q50" s="110"/>
    </row>
    <row r="51" spans="1:17" s="72" customFormat="1" ht="14.25" customHeight="1">
      <c r="A51" s="91"/>
      <c r="B51" s="446" t="s">
        <v>94</v>
      </c>
      <c r="C51" s="449">
        <f>SUM(P51:P52)</f>
        <v>0</v>
      </c>
      <c r="D51" s="116"/>
      <c r="E51" s="117"/>
      <c r="F51" s="94" t="s">
        <v>92</v>
      </c>
      <c r="G51" s="95"/>
      <c r="H51" s="96" t="s">
        <v>93</v>
      </c>
      <c r="I51" s="97"/>
      <c r="J51" s="98"/>
      <c r="K51" s="96" t="s">
        <v>93</v>
      </c>
      <c r="L51" s="97"/>
      <c r="M51" s="98"/>
      <c r="N51" s="96" t="s">
        <v>93</v>
      </c>
      <c r="O51" s="97"/>
      <c r="P51" s="99">
        <f t="shared" si="2"/>
        <v>0</v>
      </c>
      <c r="Q51" s="100"/>
    </row>
    <row r="52" spans="1:17" s="72" customFormat="1" ht="14.25" customHeight="1">
      <c r="A52" s="91"/>
      <c r="B52" s="448"/>
      <c r="C52" s="450"/>
      <c r="D52" s="120"/>
      <c r="E52" s="121"/>
      <c r="F52" s="111" t="s">
        <v>92</v>
      </c>
      <c r="G52" s="112"/>
      <c r="H52" s="113" t="s">
        <v>93</v>
      </c>
      <c r="I52" s="112"/>
      <c r="J52" s="114"/>
      <c r="K52" s="113" t="s">
        <v>93</v>
      </c>
      <c r="L52" s="112"/>
      <c r="M52" s="114"/>
      <c r="N52" s="113" t="s">
        <v>93</v>
      </c>
      <c r="O52" s="112"/>
      <c r="P52" s="115">
        <f t="shared" si="2"/>
        <v>0</v>
      </c>
      <c r="Q52" s="122"/>
    </row>
    <row r="53" spans="1:17" s="72" customFormat="1" ht="14.25" customHeight="1">
      <c r="A53" s="91"/>
      <c r="B53" s="446" t="s">
        <v>95</v>
      </c>
      <c r="C53" s="449">
        <f>SUM(P53:P54)</f>
        <v>0</v>
      </c>
      <c r="D53" s="102"/>
      <c r="E53" s="119"/>
      <c r="F53" s="104" t="s">
        <v>92</v>
      </c>
      <c r="G53" s="105"/>
      <c r="H53" s="106" t="s">
        <v>93</v>
      </c>
      <c r="I53" s="107"/>
      <c r="J53" s="108"/>
      <c r="K53" s="106" t="s">
        <v>93</v>
      </c>
      <c r="L53" s="107"/>
      <c r="M53" s="108"/>
      <c r="N53" s="106" t="s">
        <v>93</v>
      </c>
      <c r="O53" s="107"/>
      <c r="P53" s="125">
        <f t="shared" si="2"/>
        <v>0</v>
      </c>
      <c r="Q53" s="110"/>
    </row>
    <row r="54" spans="1:17" s="72" customFormat="1" ht="14.25" customHeight="1">
      <c r="A54" s="91"/>
      <c r="B54" s="448"/>
      <c r="C54" s="450"/>
      <c r="D54" s="123"/>
      <c r="E54" s="121"/>
      <c r="F54" s="111" t="s">
        <v>92</v>
      </c>
      <c r="G54" s="112"/>
      <c r="H54" s="113" t="s">
        <v>93</v>
      </c>
      <c r="I54" s="112"/>
      <c r="J54" s="114"/>
      <c r="K54" s="113" t="s">
        <v>93</v>
      </c>
      <c r="L54" s="112"/>
      <c r="M54" s="114"/>
      <c r="N54" s="113" t="s">
        <v>93</v>
      </c>
      <c r="O54" s="112"/>
      <c r="P54" s="112">
        <f t="shared" si="2"/>
        <v>0</v>
      </c>
      <c r="Q54" s="122"/>
    </row>
    <row r="55" spans="1:17" s="72" customFormat="1" ht="14.25" customHeight="1">
      <c r="A55" s="91"/>
      <c r="B55" s="446" t="s">
        <v>16</v>
      </c>
      <c r="C55" s="449">
        <f>SUM(P55:P56)</f>
        <v>0</v>
      </c>
      <c r="D55" s="102"/>
      <c r="E55" s="119"/>
      <c r="F55" s="104" t="s">
        <v>92</v>
      </c>
      <c r="G55" s="105"/>
      <c r="H55" s="106" t="s">
        <v>93</v>
      </c>
      <c r="I55" s="107"/>
      <c r="J55" s="108"/>
      <c r="K55" s="106" t="s">
        <v>93</v>
      </c>
      <c r="L55" s="107"/>
      <c r="M55" s="108"/>
      <c r="N55" s="106" t="s">
        <v>93</v>
      </c>
      <c r="O55" s="107"/>
      <c r="P55" s="125">
        <f t="shared" si="2"/>
        <v>0</v>
      </c>
      <c r="Q55" s="110"/>
    </row>
    <row r="56" spans="1:17" s="72" customFormat="1" ht="14.25" customHeight="1">
      <c r="A56" s="91"/>
      <c r="B56" s="448"/>
      <c r="C56" s="450"/>
      <c r="D56" s="102"/>
      <c r="E56" s="119"/>
      <c r="F56" s="147" t="s">
        <v>92</v>
      </c>
      <c r="G56" s="148"/>
      <c r="H56" s="149" t="s">
        <v>93</v>
      </c>
      <c r="I56" s="148"/>
      <c r="J56" s="150"/>
      <c r="K56" s="149" t="s">
        <v>93</v>
      </c>
      <c r="L56" s="148"/>
      <c r="M56" s="150"/>
      <c r="N56" s="149" t="s">
        <v>93</v>
      </c>
      <c r="O56" s="148"/>
      <c r="P56" s="148">
        <f t="shared" si="2"/>
        <v>0</v>
      </c>
      <c r="Q56" s="110"/>
    </row>
    <row r="57" spans="1:17" s="72" customFormat="1" ht="14.25" customHeight="1">
      <c r="A57" s="91"/>
      <c r="B57" s="446" t="s">
        <v>18</v>
      </c>
      <c r="C57" s="449">
        <f>SUM(P57:P58)</f>
        <v>0</v>
      </c>
      <c r="D57" s="92"/>
      <c r="E57" s="117"/>
      <c r="F57" s="94" t="s">
        <v>92</v>
      </c>
      <c r="G57" s="95"/>
      <c r="H57" s="96" t="s">
        <v>93</v>
      </c>
      <c r="I57" s="97"/>
      <c r="J57" s="98"/>
      <c r="K57" s="96" t="s">
        <v>93</v>
      </c>
      <c r="L57" s="97"/>
      <c r="M57" s="98"/>
      <c r="N57" s="96" t="s">
        <v>93</v>
      </c>
      <c r="O57" s="97"/>
      <c r="P57" s="99">
        <f t="shared" si="2"/>
        <v>0</v>
      </c>
      <c r="Q57" s="100"/>
    </row>
    <row r="58" spans="1:17" s="72" customFormat="1" ht="14.25" customHeight="1">
      <c r="A58" s="91"/>
      <c r="B58" s="448"/>
      <c r="C58" s="450"/>
      <c r="D58" s="124"/>
      <c r="E58" s="121"/>
      <c r="F58" s="111" t="s">
        <v>92</v>
      </c>
      <c r="G58" s="112"/>
      <c r="H58" s="113" t="s">
        <v>93</v>
      </c>
      <c r="I58" s="112"/>
      <c r="J58" s="114"/>
      <c r="K58" s="113" t="s">
        <v>93</v>
      </c>
      <c r="L58" s="112"/>
      <c r="M58" s="114"/>
      <c r="N58" s="113" t="s">
        <v>93</v>
      </c>
      <c r="O58" s="112"/>
      <c r="P58" s="115">
        <f t="shared" si="2"/>
        <v>0</v>
      </c>
      <c r="Q58" s="122"/>
    </row>
    <row r="59" spans="1:17" s="72" customFormat="1" ht="14.25" customHeight="1">
      <c r="A59" s="91"/>
      <c r="B59" s="446" t="s">
        <v>96</v>
      </c>
      <c r="C59" s="449">
        <f>SUM(P59:P60)</f>
        <v>0</v>
      </c>
      <c r="D59" s="92"/>
      <c r="E59" s="117"/>
      <c r="F59" s="94" t="s">
        <v>92</v>
      </c>
      <c r="G59" s="95"/>
      <c r="H59" s="96" t="s">
        <v>93</v>
      </c>
      <c r="I59" s="97"/>
      <c r="J59" s="98"/>
      <c r="K59" s="96" t="s">
        <v>93</v>
      </c>
      <c r="L59" s="97"/>
      <c r="M59" s="98"/>
      <c r="N59" s="96" t="s">
        <v>93</v>
      </c>
      <c r="O59" s="97"/>
      <c r="P59" s="99">
        <f t="shared" si="2"/>
        <v>0</v>
      </c>
      <c r="Q59" s="100"/>
    </row>
    <row r="60" spans="1:17" s="72" customFormat="1" ht="14.25" customHeight="1">
      <c r="A60" s="141"/>
      <c r="B60" s="447"/>
      <c r="C60" s="453"/>
      <c r="D60" s="142"/>
      <c r="E60" s="143"/>
      <c r="F60" s="127" t="s">
        <v>92</v>
      </c>
      <c r="G60" s="128"/>
      <c r="H60" s="129" t="s">
        <v>93</v>
      </c>
      <c r="I60" s="128"/>
      <c r="J60" s="130"/>
      <c r="K60" s="129" t="s">
        <v>93</v>
      </c>
      <c r="L60" s="128"/>
      <c r="M60" s="130"/>
      <c r="N60" s="129" t="s">
        <v>93</v>
      </c>
      <c r="O60" s="128"/>
      <c r="P60" s="144">
        <f t="shared" si="2"/>
        <v>0</v>
      </c>
      <c r="Q60" s="131"/>
    </row>
    <row r="61" spans="1:17" ht="14.25" customHeight="1">
      <c r="A61" s="80">
        <v>4</v>
      </c>
      <c r="B61" s="132" t="s">
        <v>99</v>
      </c>
      <c r="C61" s="145">
        <f>SUM(C62:C73)</f>
        <v>0</v>
      </c>
      <c r="D61" s="146"/>
      <c r="E61" s="135"/>
      <c r="F61" s="136"/>
      <c r="G61" s="137"/>
      <c r="H61" s="138"/>
      <c r="I61" s="137"/>
      <c r="J61" s="139"/>
      <c r="K61" s="138"/>
      <c r="L61" s="137"/>
      <c r="M61" s="139"/>
      <c r="N61" s="138"/>
      <c r="O61" s="137"/>
      <c r="P61" s="151"/>
      <c r="Q61" s="140"/>
    </row>
    <row r="62" spans="1:17" s="72" customFormat="1" ht="14.25" customHeight="1">
      <c r="A62" s="91"/>
      <c r="B62" s="446" t="s">
        <v>15</v>
      </c>
      <c r="C62" s="449">
        <f>SUM(P62:P63)</f>
        <v>0</v>
      </c>
      <c r="D62" s="92"/>
      <c r="E62" s="93"/>
      <c r="F62" s="94" t="s">
        <v>92</v>
      </c>
      <c r="G62" s="95"/>
      <c r="H62" s="96" t="s">
        <v>93</v>
      </c>
      <c r="I62" s="97"/>
      <c r="J62" s="98"/>
      <c r="K62" s="96" t="s">
        <v>93</v>
      </c>
      <c r="L62" s="97"/>
      <c r="M62" s="98"/>
      <c r="N62" s="96" t="s">
        <v>93</v>
      </c>
      <c r="O62" s="97"/>
      <c r="P62" s="99">
        <f aca="true" t="shared" si="3" ref="P62:P73">G62*I62*L62*O62</f>
        <v>0</v>
      </c>
      <c r="Q62" s="100"/>
    </row>
    <row r="63" spans="1:17" s="72" customFormat="1" ht="14.25" customHeight="1">
      <c r="A63" s="91"/>
      <c r="B63" s="448"/>
      <c r="C63" s="450"/>
      <c r="D63" s="102"/>
      <c r="E63" s="103"/>
      <c r="F63" s="111" t="s">
        <v>92</v>
      </c>
      <c r="G63" s="112"/>
      <c r="H63" s="113" t="s">
        <v>93</v>
      </c>
      <c r="I63" s="112"/>
      <c r="J63" s="114"/>
      <c r="K63" s="113" t="s">
        <v>93</v>
      </c>
      <c r="L63" s="112"/>
      <c r="M63" s="114"/>
      <c r="N63" s="113" t="s">
        <v>93</v>
      </c>
      <c r="O63" s="112"/>
      <c r="P63" s="115">
        <f t="shared" si="3"/>
        <v>0</v>
      </c>
      <c r="Q63" s="110"/>
    </row>
    <row r="64" spans="1:17" s="72" customFormat="1" ht="14.25" customHeight="1">
      <c r="A64" s="91"/>
      <c r="B64" s="446" t="s">
        <v>94</v>
      </c>
      <c r="C64" s="449">
        <f>SUM(P64:P65)</f>
        <v>0</v>
      </c>
      <c r="D64" s="116"/>
      <c r="E64" s="117"/>
      <c r="F64" s="94" t="s">
        <v>92</v>
      </c>
      <c r="G64" s="95"/>
      <c r="H64" s="96" t="s">
        <v>93</v>
      </c>
      <c r="I64" s="97"/>
      <c r="J64" s="98"/>
      <c r="K64" s="96" t="s">
        <v>93</v>
      </c>
      <c r="L64" s="97"/>
      <c r="M64" s="98"/>
      <c r="N64" s="96" t="s">
        <v>93</v>
      </c>
      <c r="O64" s="97"/>
      <c r="P64" s="99">
        <f t="shared" si="3"/>
        <v>0</v>
      </c>
      <c r="Q64" s="100"/>
    </row>
    <row r="65" spans="1:17" s="72" customFormat="1" ht="14.25" customHeight="1">
      <c r="A65" s="91"/>
      <c r="B65" s="448"/>
      <c r="C65" s="450"/>
      <c r="D65" s="120"/>
      <c r="E65" s="121"/>
      <c r="F65" s="111" t="s">
        <v>92</v>
      </c>
      <c r="G65" s="112"/>
      <c r="H65" s="113" t="s">
        <v>93</v>
      </c>
      <c r="I65" s="112"/>
      <c r="J65" s="114"/>
      <c r="K65" s="113" t="s">
        <v>93</v>
      </c>
      <c r="L65" s="112"/>
      <c r="M65" s="114"/>
      <c r="N65" s="113" t="s">
        <v>93</v>
      </c>
      <c r="O65" s="112"/>
      <c r="P65" s="115">
        <f t="shared" si="3"/>
        <v>0</v>
      </c>
      <c r="Q65" s="122"/>
    </row>
    <row r="66" spans="1:17" s="72" customFormat="1" ht="14.25" customHeight="1">
      <c r="A66" s="91"/>
      <c r="B66" s="446" t="s">
        <v>95</v>
      </c>
      <c r="C66" s="449">
        <f>SUM(P66:P67)</f>
        <v>0</v>
      </c>
      <c r="D66" s="102"/>
      <c r="E66" s="119"/>
      <c r="F66" s="104" t="s">
        <v>92</v>
      </c>
      <c r="G66" s="105"/>
      <c r="H66" s="106" t="s">
        <v>93</v>
      </c>
      <c r="I66" s="107"/>
      <c r="J66" s="108"/>
      <c r="K66" s="106" t="s">
        <v>93</v>
      </c>
      <c r="L66" s="107"/>
      <c r="M66" s="108"/>
      <c r="N66" s="106" t="s">
        <v>93</v>
      </c>
      <c r="O66" s="107"/>
      <c r="P66" s="125">
        <f t="shared" si="3"/>
        <v>0</v>
      </c>
      <c r="Q66" s="110"/>
    </row>
    <row r="67" spans="1:17" s="72" customFormat="1" ht="14.25" customHeight="1">
      <c r="A67" s="91"/>
      <c r="B67" s="448"/>
      <c r="C67" s="450"/>
      <c r="D67" s="123"/>
      <c r="E67" s="121"/>
      <c r="F67" s="111" t="s">
        <v>92</v>
      </c>
      <c r="G67" s="112"/>
      <c r="H67" s="113" t="s">
        <v>93</v>
      </c>
      <c r="I67" s="112"/>
      <c r="J67" s="114"/>
      <c r="K67" s="113" t="s">
        <v>93</v>
      </c>
      <c r="L67" s="112"/>
      <c r="M67" s="114"/>
      <c r="N67" s="113" t="s">
        <v>93</v>
      </c>
      <c r="O67" s="112"/>
      <c r="P67" s="112">
        <f t="shared" si="3"/>
        <v>0</v>
      </c>
      <c r="Q67" s="122"/>
    </row>
    <row r="68" spans="1:17" s="72" customFormat="1" ht="14.25" customHeight="1">
      <c r="A68" s="91"/>
      <c r="B68" s="446" t="s">
        <v>16</v>
      </c>
      <c r="C68" s="449">
        <f>SUM(P68:P69)</f>
        <v>0</v>
      </c>
      <c r="D68" s="102"/>
      <c r="E68" s="119"/>
      <c r="F68" s="104" t="s">
        <v>92</v>
      </c>
      <c r="G68" s="105"/>
      <c r="H68" s="106" t="s">
        <v>93</v>
      </c>
      <c r="I68" s="107"/>
      <c r="J68" s="108"/>
      <c r="K68" s="106" t="s">
        <v>93</v>
      </c>
      <c r="L68" s="107"/>
      <c r="M68" s="108"/>
      <c r="N68" s="106" t="s">
        <v>93</v>
      </c>
      <c r="O68" s="107"/>
      <c r="P68" s="125">
        <f t="shared" si="3"/>
        <v>0</v>
      </c>
      <c r="Q68" s="110"/>
    </row>
    <row r="69" spans="1:17" s="72" customFormat="1" ht="14.25" customHeight="1">
      <c r="A69" s="91"/>
      <c r="B69" s="448"/>
      <c r="C69" s="450"/>
      <c r="D69" s="102"/>
      <c r="E69" s="119"/>
      <c r="F69" s="147" t="s">
        <v>92</v>
      </c>
      <c r="G69" s="148"/>
      <c r="H69" s="149" t="s">
        <v>93</v>
      </c>
      <c r="I69" s="148"/>
      <c r="J69" s="150"/>
      <c r="K69" s="149" t="s">
        <v>93</v>
      </c>
      <c r="L69" s="148"/>
      <c r="M69" s="150"/>
      <c r="N69" s="149" t="s">
        <v>93</v>
      </c>
      <c r="O69" s="148"/>
      <c r="P69" s="148">
        <f t="shared" si="3"/>
        <v>0</v>
      </c>
      <c r="Q69" s="110"/>
    </row>
    <row r="70" spans="1:17" s="72" customFormat="1" ht="14.25" customHeight="1">
      <c r="A70" s="91"/>
      <c r="B70" s="446" t="s">
        <v>18</v>
      </c>
      <c r="C70" s="449">
        <f>SUM(P70:P71)</f>
        <v>0</v>
      </c>
      <c r="D70" s="92"/>
      <c r="E70" s="117"/>
      <c r="F70" s="94" t="s">
        <v>92</v>
      </c>
      <c r="G70" s="95"/>
      <c r="H70" s="96" t="s">
        <v>93</v>
      </c>
      <c r="I70" s="97"/>
      <c r="J70" s="98"/>
      <c r="K70" s="96" t="s">
        <v>93</v>
      </c>
      <c r="L70" s="97"/>
      <c r="M70" s="98"/>
      <c r="N70" s="96" t="s">
        <v>93</v>
      </c>
      <c r="O70" s="97"/>
      <c r="P70" s="99">
        <f t="shared" si="3"/>
        <v>0</v>
      </c>
      <c r="Q70" s="100"/>
    </row>
    <row r="71" spans="1:17" s="72" customFormat="1" ht="14.25" customHeight="1">
      <c r="A71" s="91"/>
      <c r="B71" s="448"/>
      <c r="C71" s="450"/>
      <c r="D71" s="124"/>
      <c r="E71" s="121"/>
      <c r="F71" s="111" t="s">
        <v>92</v>
      </c>
      <c r="G71" s="112"/>
      <c r="H71" s="113" t="s">
        <v>93</v>
      </c>
      <c r="I71" s="112"/>
      <c r="J71" s="114"/>
      <c r="K71" s="113" t="s">
        <v>93</v>
      </c>
      <c r="L71" s="112"/>
      <c r="M71" s="114"/>
      <c r="N71" s="113" t="s">
        <v>93</v>
      </c>
      <c r="O71" s="112"/>
      <c r="P71" s="115">
        <f t="shared" si="3"/>
        <v>0</v>
      </c>
      <c r="Q71" s="122"/>
    </row>
    <row r="72" spans="1:17" s="72" customFormat="1" ht="14.25" customHeight="1">
      <c r="A72" s="91"/>
      <c r="B72" s="446" t="s">
        <v>96</v>
      </c>
      <c r="C72" s="449">
        <f>SUM(P72:P73)</f>
        <v>0</v>
      </c>
      <c r="D72" s="92"/>
      <c r="E72" s="117"/>
      <c r="F72" s="94" t="s">
        <v>92</v>
      </c>
      <c r="G72" s="95"/>
      <c r="H72" s="96" t="s">
        <v>93</v>
      </c>
      <c r="I72" s="97"/>
      <c r="J72" s="98"/>
      <c r="K72" s="96" t="s">
        <v>93</v>
      </c>
      <c r="L72" s="97"/>
      <c r="M72" s="98"/>
      <c r="N72" s="96" t="s">
        <v>93</v>
      </c>
      <c r="O72" s="97"/>
      <c r="P72" s="99">
        <f t="shared" si="3"/>
        <v>0</v>
      </c>
      <c r="Q72" s="100"/>
    </row>
    <row r="73" spans="1:17" s="72" customFormat="1" ht="14.25" customHeight="1">
      <c r="A73" s="91"/>
      <c r="B73" s="448"/>
      <c r="C73" s="450"/>
      <c r="D73" s="124"/>
      <c r="E73" s="121"/>
      <c r="F73" s="111" t="s">
        <v>92</v>
      </c>
      <c r="G73" s="112"/>
      <c r="H73" s="113" t="s">
        <v>93</v>
      </c>
      <c r="I73" s="112"/>
      <c r="J73" s="114"/>
      <c r="K73" s="113" t="s">
        <v>93</v>
      </c>
      <c r="L73" s="112"/>
      <c r="M73" s="114"/>
      <c r="N73" s="113" t="s">
        <v>93</v>
      </c>
      <c r="O73" s="112"/>
      <c r="P73" s="115">
        <f t="shared" si="3"/>
        <v>0</v>
      </c>
      <c r="Q73" s="122"/>
    </row>
    <row r="74" spans="1:17" ht="14.25" customHeight="1">
      <c r="A74" s="80">
        <v>5</v>
      </c>
      <c r="B74" s="132" t="s">
        <v>100</v>
      </c>
      <c r="C74" s="145">
        <f>SUM(C75:C86)</f>
        <v>0</v>
      </c>
      <c r="D74" s="146"/>
      <c r="E74" s="135"/>
      <c r="F74" s="136"/>
      <c r="G74" s="137"/>
      <c r="H74" s="138"/>
      <c r="I74" s="137"/>
      <c r="J74" s="139"/>
      <c r="K74" s="138"/>
      <c r="L74" s="137"/>
      <c r="M74" s="139"/>
      <c r="N74" s="138"/>
      <c r="O74" s="137"/>
      <c r="P74" s="151"/>
      <c r="Q74" s="140"/>
    </row>
    <row r="75" spans="1:17" s="72" customFormat="1" ht="14.25" customHeight="1">
      <c r="A75" s="91"/>
      <c r="B75" s="446" t="s">
        <v>15</v>
      </c>
      <c r="C75" s="449">
        <f>SUM(P75:P76)</f>
        <v>0</v>
      </c>
      <c r="D75" s="92"/>
      <c r="E75" s="93"/>
      <c r="F75" s="94" t="s">
        <v>92</v>
      </c>
      <c r="G75" s="95"/>
      <c r="H75" s="96" t="s">
        <v>93</v>
      </c>
      <c r="I75" s="97"/>
      <c r="J75" s="98"/>
      <c r="K75" s="96" t="s">
        <v>93</v>
      </c>
      <c r="L75" s="97"/>
      <c r="M75" s="98"/>
      <c r="N75" s="96" t="s">
        <v>93</v>
      </c>
      <c r="O75" s="97"/>
      <c r="P75" s="99">
        <f aca="true" t="shared" si="4" ref="P75:P86">G75*I75*L75*O75</f>
        <v>0</v>
      </c>
      <c r="Q75" s="100"/>
    </row>
    <row r="76" spans="1:17" s="72" customFormat="1" ht="14.25" customHeight="1">
      <c r="A76" s="91"/>
      <c r="B76" s="448"/>
      <c r="C76" s="450"/>
      <c r="D76" s="102"/>
      <c r="E76" s="103"/>
      <c r="F76" s="111" t="s">
        <v>92</v>
      </c>
      <c r="G76" s="112"/>
      <c r="H76" s="113" t="s">
        <v>93</v>
      </c>
      <c r="I76" s="112"/>
      <c r="J76" s="114"/>
      <c r="K76" s="113" t="s">
        <v>93</v>
      </c>
      <c r="L76" s="112"/>
      <c r="M76" s="114"/>
      <c r="N76" s="113" t="s">
        <v>93</v>
      </c>
      <c r="O76" s="112"/>
      <c r="P76" s="115">
        <f t="shared" si="4"/>
        <v>0</v>
      </c>
      <c r="Q76" s="110"/>
    </row>
    <row r="77" spans="1:17" s="72" customFormat="1" ht="14.25" customHeight="1">
      <c r="A77" s="91"/>
      <c r="B77" s="446" t="s">
        <v>94</v>
      </c>
      <c r="C77" s="449">
        <f>SUM(P77:P78)</f>
        <v>0</v>
      </c>
      <c r="D77" s="116"/>
      <c r="E77" s="117"/>
      <c r="F77" s="94" t="s">
        <v>92</v>
      </c>
      <c r="G77" s="95"/>
      <c r="H77" s="96" t="s">
        <v>93</v>
      </c>
      <c r="I77" s="97"/>
      <c r="J77" s="98"/>
      <c r="K77" s="96" t="s">
        <v>93</v>
      </c>
      <c r="L77" s="97"/>
      <c r="M77" s="98"/>
      <c r="N77" s="96" t="s">
        <v>93</v>
      </c>
      <c r="O77" s="97"/>
      <c r="P77" s="99">
        <f t="shared" si="4"/>
        <v>0</v>
      </c>
      <c r="Q77" s="100"/>
    </row>
    <row r="78" spans="1:17" s="72" customFormat="1" ht="14.25" customHeight="1">
      <c r="A78" s="91"/>
      <c r="B78" s="448"/>
      <c r="C78" s="450"/>
      <c r="D78" s="120"/>
      <c r="E78" s="121"/>
      <c r="F78" s="111" t="s">
        <v>92</v>
      </c>
      <c r="G78" s="112"/>
      <c r="H78" s="113" t="s">
        <v>93</v>
      </c>
      <c r="I78" s="112"/>
      <c r="J78" s="114"/>
      <c r="K78" s="113" t="s">
        <v>93</v>
      </c>
      <c r="L78" s="112"/>
      <c r="M78" s="114"/>
      <c r="N78" s="113" t="s">
        <v>93</v>
      </c>
      <c r="O78" s="112"/>
      <c r="P78" s="115">
        <f t="shared" si="4"/>
        <v>0</v>
      </c>
      <c r="Q78" s="122"/>
    </row>
    <row r="79" spans="1:17" s="72" customFormat="1" ht="14.25" customHeight="1">
      <c r="A79" s="91"/>
      <c r="B79" s="446" t="s">
        <v>95</v>
      </c>
      <c r="C79" s="449">
        <f>SUM(P79:P80)</f>
        <v>0</v>
      </c>
      <c r="D79" s="102"/>
      <c r="E79" s="119"/>
      <c r="F79" s="104" t="s">
        <v>92</v>
      </c>
      <c r="G79" s="105"/>
      <c r="H79" s="106" t="s">
        <v>93</v>
      </c>
      <c r="I79" s="107"/>
      <c r="J79" s="108"/>
      <c r="K79" s="106" t="s">
        <v>93</v>
      </c>
      <c r="L79" s="107"/>
      <c r="M79" s="108"/>
      <c r="N79" s="106" t="s">
        <v>93</v>
      </c>
      <c r="O79" s="107"/>
      <c r="P79" s="125">
        <f t="shared" si="4"/>
        <v>0</v>
      </c>
      <c r="Q79" s="110"/>
    </row>
    <row r="80" spans="1:17" s="72" customFormat="1" ht="14.25" customHeight="1">
      <c r="A80" s="91"/>
      <c r="B80" s="448"/>
      <c r="C80" s="450"/>
      <c r="D80" s="123"/>
      <c r="E80" s="121"/>
      <c r="F80" s="111" t="s">
        <v>92</v>
      </c>
      <c r="G80" s="112"/>
      <c r="H80" s="113" t="s">
        <v>93</v>
      </c>
      <c r="I80" s="112"/>
      <c r="J80" s="114"/>
      <c r="K80" s="113" t="s">
        <v>93</v>
      </c>
      <c r="L80" s="112"/>
      <c r="M80" s="114"/>
      <c r="N80" s="113" t="s">
        <v>93</v>
      </c>
      <c r="O80" s="112"/>
      <c r="P80" s="112">
        <f t="shared" si="4"/>
        <v>0</v>
      </c>
      <c r="Q80" s="122"/>
    </row>
    <row r="81" spans="1:17" s="72" customFormat="1" ht="14.25" customHeight="1">
      <c r="A81" s="91"/>
      <c r="B81" s="446" t="s">
        <v>16</v>
      </c>
      <c r="C81" s="449">
        <f>SUM(P81:P82)</f>
        <v>0</v>
      </c>
      <c r="D81" s="102"/>
      <c r="E81" s="119"/>
      <c r="F81" s="104" t="s">
        <v>92</v>
      </c>
      <c r="G81" s="105"/>
      <c r="H81" s="106" t="s">
        <v>93</v>
      </c>
      <c r="I81" s="107"/>
      <c r="J81" s="108"/>
      <c r="K81" s="106" t="s">
        <v>93</v>
      </c>
      <c r="L81" s="107"/>
      <c r="M81" s="108"/>
      <c r="N81" s="106" t="s">
        <v>93</v>
      </c>
      <c r="O81" s="107"/>
      <c r="P81" s="125">
        <f t="shared" si="4"/>
        <v>0</v>
      </c>
      <c r="Q81" s="110"/>
    </row>
    <row r="82" spans="1:17" s="72" customFormat="1" ht="14.25" customHeight="1">
      <c r="A82" s="91"/>
      <c r="B82" s="448"/>
      <c r="C82" s="450"/>
      <c r="D82" s="102"/>
      <c r="E82" s="119"/>
      <c r="F82" s="147" t="s">
        <v>92</v>
      </c>
      <c r="G82" s="148"/>
      <c r="H82" s="149" t="s">
        <v>93</v>
      </c>
      <c r="I82" s="148"/>
      <c r="J82" s="150"/>
      <c r="K82" s="149" t="s">
        <v>93</v>
      </c>
      <c r="L82" s="148"/>
      <c r="M82" s="150"/>
      <c r="N82" s="149" t="s">
        <v>93</v>
      </c>
      <c r="O82" s="148"/>
      <c r="P82" s="148">
        <f t="shared" si="4"/>
        <v>0</v>
      </c>
      <c r="Q82" s="110"/>
    </row>
    <row r="83" spans="1:17" s="72" customFormat="1" ht="14.25" customHeight="1">
      <c r="A83" s="91"/>
      <c r="B83" s="446" t="s">
        <v>18</v>
      </c>
      <c r="C83" s="449">
        <f>SUM(P83:P84)</f>
        <v>0</v>
      </c>
      <c r="D83" s="92"/>
      <c r="E83" s="117"/>
      <c r="F83" s="94" t="s">
        <v>92</v>
      </c>
      <c r="G83" s="95"/>
      <c r="H83" s="96" t="s">
        <v>93</v>
      </c>
      <c r="I83" s="97"/>
      <c r="J83" s="98"/>
      <c r="K83" s="96" t="s">
        <v>93</v>
      </c>
      <c r="L83" s="97"/>
      <c r="M83" s="98"/>
      <c r="N83" s="96" t="s">
        <v>93</v>
      </c>
      <c r="O83" s="97"/>
      <c r="P83" s="99">
        <f t="shared" si="4"/>
        <v>0</v>
      </c>
      <c r="Q83" s="100"/>
    </row>
    <row r="84" spans="1:17" s="72" customFormat="1" ht="14.25" customHeight="1">
      <c r="A84" s="91"/>
      <c r="B84" s="448"/>
      <c r="C84" s="450"/>
      <c r="D84" s="124"/>
      <c r="E84" s="121"/>
      <c r="F84" s="111" t="s">
        <v>92</v>
      </c>
      <c r="G84" s="112"/>
      <c r="H84" s="113" t="s">
        <v>93</v>
      </c>
      <c r="I84" s="112"/>
      <c r="J84" s="114"/>
      <c r="K84" s="113" t="s">
        <v>93</v>
      </c>
      <c r="L84" s="112"/>
      <c r="M84" s="114"/>
      <c r="N84" s="113" t="s">
        <v>93</v>
      </c>
      <c r="O84" s="112"/>
      <c r="P84" s="115">
        <f t="shared" si="4"/>
        <v>0</v>
      </c>
      <c r="Q84" s="122"/>
    </row>
    <row r="85" spans="1:17" s="72" customFormat="1" ht="14.25" customHeight="1">
      <c r="A85" s="91"/>
      <c r="B85" s="446" t="s">
        <v>96</v>
      </c>
      <c r="C85" s="449">
        <f>SUM(P85:P86)</f>
        <v>0</v>
      </c>
      <c r="D85" s="92"/>
      <c r="E85" s="117"/>
      <c r="F85" s="94" t="s">
        <v>92</v>
      </c>
      <c r="G85" s="95"/>
      <c r="H85" s="96" t="s">
        <v>93</v>
      </c>
      <c r="I85" s="97"/>
      <c r="J85" s="98"/>
      <c r="K85" s="96" t="s">
        <v>93</v>
      </c>
      <c r="L85" s="97"/>
      <c r="M85" s="98"/>
      <c r="N85" s="96" t="s">
        <v>93</v>
      </c>
      <c r="O85" s="97"/>
      <c r="P85" s="99">
        <f t="shared" si="4"/>
        <v>0</v>
      </c>
      <c r="Q85" s="100"/>
    </row>
    <row r="86" spans="1:17" s="72" customFormat="1" ht="14.25" customHeight="1">
      <c r="A86" s="141"/>
      <c r="B86" s="447"/>
      <c r="C86" s="453"/>
      <c r="D86" s="142"/>
      <c r="E86" s="121"/>
      <c r="F86" s="111" t="s">
        <v>92</v>
      </c>
      <c r="G86" s="112"/>
      <c r="H86" s="113" t="s">
        <v>93</v>
      </c>
      <c r="I86" s="112"/>
      <c r="J86" s="114"/>
      <c r="K86" s="113" t="s">
        <v>93</v>
      </c>
      <c r="L86" s="112"/>
      <c r="M86" s="114"/>
      <c r="N86" s="113" t="s">
        <v>93</v>
      </c>
      <c r="O86" s="112"/>
      <c r="P86" s="115">
        <f t="shared" si="4"/>
        <v>0</v>
      </c>
      <c r="Q86" s="131"/>
    </row>
    <row r="87" spans="1:17" ht="14.25" customHeight="1">
      <c r="A87" s="80">
        <v>6</v>
      </c>
      <c r="B87" s="81" t="s">
        <v>101</v>
      </c>
      <c r="C87" s="152">
        <f>C88</f>
        <v>0</v>
      </c>
      <c r="D87" s="153"/>
      <c r="E87" s="154"/>
      <c r="F87" s="85"/>
      <c r="G87" s="89"/>
      <c r="H87" s="155"/>
      <c r="I87" s="89"/>
      <c r="J87" s="156"/>
      <c r="K87" s="155"/>
      <c r="L87" s="89"/>
      <c r="M87" s="156"/>
      <c r="N87" s="155"/>
      <c r="O87" s="89"/>
      <c r="P87" s="89"/>
      <c r="Q87" s="157"/>
    </row>
    <row r="88" spans="1:17" s="72" customFormat="1" ht="14.25" customHeight="1">
      <c r="A88" s="91"/>
      <c r="B88" s="446" t="s">
        <v>15</v>
      </c>
      <c r="C88" s="449">
        <f>SUM(P88:P89)</f>
        <v>0</v>
      </c>
      <c r="D88" s="92"/>
      <c r="E88" s="93"/>
      <c r="F88" s="94" t="s">
        <v>92</v>
      </c>
      <c r="G88" s="95"/>
      <c r="H88" s="96" t="s">
        <v>93</v>
      </c>
      <c r="I88" s="97"/>
      <c r="J88" s="98"/>
      <c r="K88" s="96" t="s">
        <v>93</v>
      </c>
      <c r="L88" s="97"/>
      <c r="M88" s="98"/>
      <c r="N88" s="96" t="s">
        <v>93</v>
      </c>
      <c r="O88" s="97"/>
      <c r="P88" s="99">
        <f>G88*I88*L88*O88</f>
        <v>0</v>
      </c>
      <c r="Q88" s="100"/>
    </row>
    <row r="89" spans="1:17" s="72" customFormat="1" ht="14.25" customHeight="1">
      <c r="A89" s="141"/>
      <c r="B89" s="447"/>
      <c r="C89" s="453"/>
      <c r="D89" s="142"/>
      <c r="E89" s="158"/>
      <c r="F89" s="127" t="s">
        <v>92</v>
      </c>
      <c r="G89" s="128"/>
      <c r="H89" s="129" t="s">
        <v>93</v>
      </c>
      <c r="I89" s="128"/>
      <c r="J89" s="130"/>
      <c r="K89" s="129" t="s">
        <v>93</v>
      </c>
      <c r="L89" s="128"/>
      <c r="M89" s="130"/>
      <c r="N89" s="129" t="s">
        <v>93</v>
      </c>
      <c r="O89" s="128"/>
      <c r="P89" s="144">
        <f>G89*I89*L89*O89</f>
        <v>0</v>
      </c>
      <c r="Q89" s="131"/>
    </row>
    <row r="90" spans="1:17" ht="14.25" customHeight="1">
      <c r="A90" s="80">
        <v>7</v>
      </c>
      <c r="B90" s="132" t="s">
        <v>102</v>
      </c>
      <c r="C90" s="145">
        <f>SUM(C91:C102)</f>
        <v>0</v>
      </c>
      <c r="D90" s="146"/>
      <c r="E90" s="135"/>
      <c r="F90" s="136"/>
      <c r="G90" s="137"/>
      <c r="H90" s="138"/>
      <c r="I90" s="137"/>
      <c r="J90" s="139"/>
      <c r="K90" s="138"/>
      <c r="L90" s="137"/>
      <c r="M90" s="139"/>
      <c r="N90" s="138"/>
      <c r="O90" s="137"/>
      <c r="P90" s="151"/>
      <c r="Q90" s="140"/>
    </row>
    <row r="91" spans="1:17" s="72" customFormat="1" ht="14.25" customHeight="1">
      <c r="A91" s="91"/>
      <c r="B91" s="446" t="s">
        <v>15</v>
      </c>
      <c r="C91" s="449">
        <f>SUM(P91:P92)</f>
        <v>0</v>
      </c>
      <c r="D91" s="92"/>
      <c r="E91" s="93"/>
      <c r="F91" s="94" t="s">
        <v>92</v>
      </c>
      <c r="G91" s="95"/>
      <c r="H91" s="96" t="s">
        <v>93</v>
      </c>
      <c r="I91" s="97"/>
      <c r="J91" s="98"/>
      <c r="K91" s="96" t="s">
        <v>93</v>
      </c>
      <c r="L91" s="97"/>
      <c r="M91" s="98"/>
      <c r="N91" s="96" t="s">
        <v>93</v>
      </c>
      <c r="O91" s="97"/>
      <c r="P91" s="99">
        <f aca="true" t="shared" si="5" ref="P91:P102">G91*I91*L91*O91</f>
        <v>0</v>
      </c>
      <c r="Q91" s="100"/>
    </row>
    <row r="92" spans="1:17" s="72" customFormat="1" ht="14.25" customHeight="1">
      <c r="A92" s="91"/>
      <c r="B92" s="448"/>
      <c r="C92" s="450"/>
      <c r="D92" s="102"/>
      <c r="E92" s="103"/>
      <c r="F92" s="111" t="s">
        <v>92</v>
      </c>
      <c r="G92" s="112"/>
      <c r="H92" s="113" t="s">
        <v>93</v>
      </c>
      <c r="I92" s="112"/>
      <c r="J92" s="114"/>
      <c r="K92" s="113" t="s">
        <v>93</v>
      </c>
      <c r="L92" s="112"/>
      <c r="M92" s="114"/>
      <c r="N92" s="113" t="s">
        <v>93</v>
      </c>
      <c r="O92" s="112"/>
      <c r="P92" s="115">
        <f t="shared" si="5"/>
        <v>0</v>
      </c>
      <c r="Q92" s="110"/>
    </row>
    <row r="93" spans="1:17" s="72" customFormat="1" ht="14.25" customHeight="1">
      <c r="A93" s="91"/>
      <c r="B93" s="446" t="s">
        <v>94</v>
      </c>
      <c r="C93" s="449">
        <f>SUM(P93:P94)</f>
        <v>0</v>
      </c>
      <c r="D93" s="116"/>
      <c r="E93" s="117"/>
      <c r="F93" s="94" t="s">
        <v>92</v>
      </c>
      <c r="G93" s="95"/>
      <c r="H93" s="96" t="s">
        <v>93</v>
      </c>
      <c r="I93" s="97"/>
      <c r="J93" s="98"/>
      <c r="K93" s="96" t="s">
        <v>93</v>
      </c>
      <c r="L93" s="97"/>
      <c r="M93" s="98"/>
      <c r="N93" s="96" t="s">
        <v>93</v>
      </c>
      <c r="O93" s="97"/>
      <c r="P93" s="99">
        <f t="shared" si="5"/>
        <v>0</v>
      </c>
      <c r="Q93" s="100"/>
    </row>
    <row r="94" spans="1:17" s="72" customFormat="1" ht="14.25" customHeight="1">
      <c r="A94" s="91"/>
      <c r="B94" s="448"/>
      <c r="C94" s="450"/>
      <c r="D94" s="120"/>
      <c r="E94" s="121"/>
      <c r="F94" s="111" t="s">
        <v>92</v>
      </c>
      <c r="G94" s="112"/>
      <c r="H94" s="113" t="s">
        <v>93</v>
      </c>
      <c r="I94" s="112"/>
      <c r="J94" s="114"/>
      <c r="K94" s="113" t="s">
        <v>93</v>
      </c>
      <c r="L94" s="112"/>
      <c r="M94" s="114"/>
      <c r="N94" s="113" t="s">
        <v>93</v>
      </c>
      <c r="O94" s="112"/>
      <c r="P94" s="115">
        <f t="shared" si="5"/>
        <v>0</v>
      </c>
      <c r="Q94" s="122"/>
    </row>
    <row r="95" spans="1:17" s="72" customFormat="1" ht="14.25" customHeight="1">
      <c r="A95" s="91"/>
      <c r="B95" s="446" t="s">
        <v>95</v>
      </c>
      <c r="C95" s="449">
        <f>SUM(P95:P96)</f>
        <v>0</v>
      </c>
      <c r="D95" s="102"/>
      <c r="E95" s="119"/>
      <c r="F95" s="104" t="s">
        <v>92</v>
      </c>
      <c r="G95" s="105"/>
      <c r="H95" s="106" t="s">
        <v>93</v>
      </c>
      <c r="I95" s="107"/>
      <c r="J95" s="108"/>
      <c r="K95" s="106" t="s">
        <v>93</v>
      </c>
      <c r="L95" s="107"/>
      <c r="M95" s="108"/>
      <c r="N95" s="106" t="s">
        <v>93</v>
      </c>
      <c r="O95" s="107"/>
      <c r="P95" s="125">
        <f t="shared" si="5"/>
        <v>0</v>
      </c>
      <c r="Q95" s="110"/>
    </row>
    <row r="96" spans="1:17" s="72" customFormat="1" ht="14.25" customHeight="1">
      <c r="A96" s="91"/>
      <c r="B96" s="448"/>
      <c r="C96" s="450"/>
      <c r="D96" s="123"/>
      <c r="E96" s="121"/>
      <c r="F96" s="111" t="s">
        <v>92</v>
      </c>
      <c r="G96" s="112"/>
      <c r="H96" s="113" t="s">
        <v>93</v>
      </c>
      <c r="I96" s="112"/>
      <c r="J96" s="114"/>
      <c r="K96" s="113" t="s">
        <v>93</v>
      </c>
      <c r="L96" s="112"/>
      <c r="M96" s="114"/>
      <c r="N96" s="113" t="s">
        <v>93</v>
      </c>
      <c r="O96" s="112"/>
      <c r="P96" s="112">
        <f t="shared" si="5"/>
        <v>0</v>
      </c>
      <c r="Q96" s="122"/>
    </row>
    <row r="97" spans="1:17" s="72" customFormat="1" ht="14.25" customHeight="1">
      <c r="A97" s="91"/>
      <c r="B97" s="446" t="s">
        <v>16</v>
      </c>
      <c r="C97" s="449">
        <f>SUM(P97:P98)</f>
        <v>0</v>
      </c>
      <c r="D97" s="102"/>
      <c r="E97" s="119"/>
      <c r="F97" s="104" t="s">
        <v>92</v>
      </c>
      <c r="G97" s="105"/>
      <c r="H97" s="106" t="s">
        <v>93</v>
      </c>
      <c r="I97" s="107"/>
      <c r="J97" s="108"/>
      <c r="K97" s="106" t="s">
        <v>93</v>
      </c>
      <c r="L97" s="107"/>
      <c r="M97" s="108"/>
      <c r="N97" s="106" t="s">
        <v>93</v>
      </c>
      <c r="O97" s="107"/>
      <c r="P97" s="125">
        <f t="shared" si="5"/>
        <v>0</v>
      </c>
      <c r="Q97" s="110"/>
    </row>
    <row r="98" spans="1:17" s="72" customFormat="1" ht="14.25" customHeight="1">
      <c r="A98" s="91"/>
      <c r="B98" s="448"/>
      <c r="C98" s="450"/>
      <c r="D98" s="102"/>
      <c r="E98" s="119"/>
      <c r="F98" s="147" t="s">
        <v>92</v>
      </c>
      <c r="G98" s="148"/>
      <c r="H98" s="149" t="s">
        <v>93</v>
      </c>
      <c r="I98" s="148"/>
      <c r="J98" s="150"/>
      <c r="K98" s="149" t="s">
        <v>93</v>
      </c>
      <c r="L98" s="148"/>
      <c r="M98" s="150"/>
      <c r="N98" s="149" t="s">
        <v>93</v>
      </c>
      <c r="O98" s="148"/>
      <c r="P98" s="148">
        <f t="shared" si="5"/>
        <v>0</v>
      </c>
      <c r="Q98" s="110"/>
    </row>
    <row r="99" spans="1:17" s="72" customFormat="1" ht="14.25" customHeight="1">
      <c r="A99" s="91"/>
      <c r="B99" s="446" t="s">
        <v>18</v>
      </c>
      <c r="C99" s="449">
        <f>SUM(P99:P100)</f>
        <v>0</v>
      </c>
      <c r="D99" s="92"/>
      <c r="E99" s="117"/>
      <c r="F99" s="94" t="s">
        <v>92</v>
      </c>
      <c r="G99" s="95"/>
      <c r="H99" s="96" t="s">
        <v>93</v>
      </c>
      <c r="I99" s="97"/>
      <c r="J99" s="98"/>
      <c r="K99" s="96" t="s">
        <v>93</v>
      </c>
      <c r="L99" s="97"/>
      <c r="M99" s="98"/>
      <c r="N99" s="96" t="s">
        <v>93</v>
      </c>
      <c r="O99" s="97"/>
      <c r="P99" s="99">
        <f t="shared" si="5"/>
        <v>0</v>
      </c>
      <c r="Q99" s="100"/>
    </row>
    <row r="100" spans="1:17" s="72" customFormat="1" ht="14.25" customHeight="1">
      <c r="A100" s="91"/>
      <c r="B100" s="448"/>
      <c r="C100" s="450"/>
      <c r="D100" s="124"/>
      <c r="E100" s="121"/>
      <c r="F100" s="111" t="s">
        <v>92</v>
      </c>
      <c r="G100" s="112"/>
      <c r="H100" s="113" t="s">
        <v>93</v>
      </c>
      <c r="I100" s="112"/>
      <c r="J100" s="114"/>
      <c r="K100" s="113" t="s">
        <v>93</v>
      </c>
      <c r="L100" s="112"/>
      <c r="M100" s="114"/>
      <c r="N100" s="113" t="s">
        <v>93</v>
      </c>
      <c r="O100" s="112"/>
      <c r="P100" s="115">
        <f t="shared" si="5"/>
        <v>0</v>
      </c>
      <c r="Q100" s="122"/>
    </row>
    <row r="101" spans="1:17" s="72" customFormat="1" ht="14.25" customHeight="1">
      <c r="A101" s="91"/>
      <c r="B101" s="446" t="s">
        <v>96</v>
      </c>
      <c r="C101" s="449">
        <f>SUM(P101:P102)</f>
        <v>0</v>
      </c>
      <c r="D101" s="92"/>
      <c r="E101" s="117"/>
      <c r="F101" s="94" t="s">
        <v>92</v>
      </c>
      <c r="G101" s="95"/>
      <c r="H101" s="96" t="s">
        <v>93</v>
      </c>
      <c r="I101" s="97"/>
      <c r="J101" s="98"/>
      <c r="K101" s="96" t="s">
        <v>93</v>
      </c>
      <c r="L101" s="97"/>
      <c r="M101" s="98"/>
      <c r="N101" s="96" t="s">
        <v>93</v>
      </c>
      <c r="O101" s="97"/>
      <c r="P101" s="99">
        <f t="shared" si="5"/>
        <v>0</v>
      </c>
      <c r="Q101" s="100"/>
    </row>
    <row r="102" spans="1:17" s="72" customFormat="1" ht="14.25" customHeight="1">
      <c r="A102" s="141"/>
      <c r="B102" s="447"/>
      <c r="C102" s="453"/>
      <c r="D102" s="142"/>
      <c r="E102" s="143"/>
      <c r="F102" s="127" t="s">
        <v>92</v>
      </c>
      <c r="G102" s="128"/>
      <c r="H102" s="129" t="s">
        <v>93</v>
      </c>
      <c r="I102" s="128"/>
      <c r="J102" s="130"/>
      <c r="K102" s="129" t="s">
        <v>93</v>
      </c>
      <c r="L102" s="128"/>
      <c r="M102" s="130"/>
      <c r="N102" s="129" t="s">
        <v>93</v>
      </c>
      <c r="O102" s="128"/>
      <c r="P102" s="144">
        <f t="shared" si="5"/>
        <v>0</v>
      </c>
      <c r="Q102" s="131"/>
    </row>
    <row r="103" spans="1:17" s="63" customFormat="1" ht="14.25" customHeight="1">
      <c r="A103" s="91">
        <v>8</v>
      </c>
      <c r="B103" s="159" t="s">
        <v>103</v>
      </c>
      <c r="C103" s="152">
        <f>SUM(C104:C113)</f>
        <v>0</v>
      </c>
      <c r="D103" s="118"/>
      <c r="E103" s="119"/>
      <c r="F103" s="104"/>
      <c r="G103" s="105"/>
      <c r="H103" s="106"/>
      <c r="I103" s="105"/>
      <c r="J103" s="160"/>
      <c r="K103" s="106"/>
      <c r="L103" s="105"/>
      <c r="M103" s="160"/>
      <c r="N103" s="106"/>
      <c r="O103" s="105"/>
      <c r="P103" s="125"/>
      <c r="Q103" s="161"/>
    </row>
    <row r="104" spans="1:17" s="72" customFormat="1" ht="14.25" customHeight="1">
      <c r="A104" s="91"/>
      <c r="B104" s="446" t="s">
        <v>94</v>
      </c>
      <c r="C104" s="449">
        <f>SUM(P104:P105)</f>
        <v>0</v>
      </c>
      <c r="D104" s="116"/>
      <c r="E104" s="117"/>
      <c r="F104" s="94" t="s">
        <v>92</v>
      </c>
      <c r="G104" s="95"/>
      <c r="H104" s="96" t="s">
        <v>93</v>
      </c>
      <c r="I104" s="97"/>
      <c r="J104" s="98"/>
      <c r="K104" s="96" t="s">
        <v>93</v>
      </c>
      <c r="L104" s="97"/>
      <c r="M104" s="98"/>
      <c r="N104" s="96" t="s">
        <v>93</v>
      </c>
      <c r="O104" s="97"/>
      <c r="P104" s="99">
        <f aca="true" t="shared" si="6" ref="P104:P116">G104*I104*L104*O104</f>
        <v>0</v>
      </c>
      <c r="Q104" s="100"/>
    </row>
    <row r="105" spans="1:17" s="72" customFormat="1" ht="14.25" customHeight="1">
      <c r="A105" s="91"/>
      <c r="B105" s="448"/>
      <c r="C105" s="450"/>
      <c r="D105" s="120"/>
      <c r="E105" s="121"/>
      <c r="F105" s="111" t="s">
        <v>92</v>
      </c>
      <c r="G105" s="112"/>
      <c r="H105" s="113" t="s">
        <v>93</v>
      </c>
      <c r="I105" s="112"/>
      <c r="J105" s="114"/>
      <c r="K105" s="113" t="s">
        <v>93</v>
      </c>
      <c r="L105" s="112"/>
      <c r="M105" s="114"/>
      <c r="N105" s="113" t="s">
        <v>93</v>
      </c>
      <c r="O105" s="112"/>
      <c r="P105" s="115">
        <f t="shared" si="6"/>
        <v>0</v>
      </c>
      <c r="Q105" s="122"/>
    </row>
    <row r="106" spans="1:17" s="72" customFormat="1" ht="14.25" customHeight="1">
      <c r="A106" s="91"/>
      <c r="B106" s="446" t="s">
        <v>95</v>
      </c>
      <c r="C106" s="449">
        <f>SUM(P106:P107)</f>
        <v>0</v>
      </c>
      <c r="D106" s="102"/>
      <c r="E106" s="119"/>
      <c r="F106" s="104" t="s">
        <v>92</v>
      </c>
      <c r="G106" s="105"/>
      <c r="H106" s="106" t="s">
        <v>93</v>
      </c>
      <c r="I106" s="107"/>
      <c r="J106" s="108"/>
      <c r="K106" s="106" t="s">
        <v>93</v>
      </c>
      <c r="L106" s="107"/>
      <c r="M106" s="108"/>
      <c r="N106" s="106" t="s">
        <v>93</v>
      </c>
      <c r="O106" s="107"/>
      <c r="P106" s="125">
        <f t="shared" si="6"/>
        <v>0</v>
      </c>
      <c r="Q106" s="110"/>
    </row>
    <row r="107" spans="1:17" s="72" customFormat="1" ht="14.25" customHeight="1">
      <c r="A107" s="91"/>
      <c r="B107" s="448"/>
      <c r="C107" s="450"/>
      <c r="D107" s="123"/>
      <c r="E107" s="121"/>
      <c r="F107" s="111" t="s">
        <v>92</v>
      </c>
      <c r="G107" s="112"/>
      <c r="H107" s="113" t="s">
        <v>93</v>
      </c>
      <c r="I107" s="112"/>
      <c r="J107" s="114"/>
      <c r="K107" s="113" t="s">
        <v>93</v>
      </c>
      <c r="L107" s="112"/>
      <c r="M107" s="114"/>
      <c r="N107" s="113" t="s">
        <v>93</v>
      </c>
      <c r="O107" s="112"/>
      <c r="P107" s="112">
        <f t="shared" si="6"/>
        <v>0</v>
      </c>
      <c r="Q107" s="122"/>
    </row>
    <row r="108" spans="1:17" s="72" customFormat="1" ht="14.25" customHeight="1">
      <c r="A108" s="91"/>
      <c r="B108" s="446" t="s">
        <v>16</v>
      </c>
      <c r="C108" s="449">
        <f>SUM(P108:P109)</f>
        <v>0</v>
      </c>
      <c r="D108" s="102"/>
      <c r="E108" s="119"/>
      <c r="F108" s="104" t="s">
        <v>92</v>
      </c>
      <c r="G108" s="105"/>
      <c r="H108" s="106" t="s">
        <v>93</v>
      </c>
      <c r="I108" s="107"/>
      <c r="J108" s="108"/>
      <c r="K108" s="106" t="s">
        <v>93</v>
      </c>
      <c r="L108" s="107"/>
      <c r="M108" s="108"/>
      <c r="N108" s="106" t="s">
        <v>93</v>
      </c>
      <c r="O108" s="107"/>
      <c r="P108" s="125">
        <f t="shared" si="6"/>
        <v>0</v>
      </c>
      <c r="Q108" s="110"/>
    </row>
    <row r="109" spans="1:17" s="72" customFormat="1" ht="14.25" customHeight="1">
      <c r="A109" s="91"/>
      <c r="B109" s="448"/>
      <c r="C109" s="450"/>
      <c r="D109" s="102"/>
      <c r="E109" s="119"/>
      <c r="F109" s="147" t="s">
        <v>92</v>
      </c>
      <c r="G109" s="148"/>
      <c r="H109" s="149" t="s">
        <v>93</v>
      </c>
      <c r="I109" s="148"/>
      <c r="J109" s="150"/>
      <c r="K109" s="149" t="s">
        <v>93</v>
      </c>
      <c r="L109" s="148"/>
      <c r="M109" s="150"/>
      <c r="N109" s="149" t="s">
        <v>93</v>
      </c>
      <c r="O109" s="148"/>
      <c r="P109" s="148">
        <f t="shared" si="6"/>
        <v>0</v>
      </c>
      <c r="Q109" s="110"/>
    </row>
    <row r="110" spans="1:17" s="72" customFormat="1" ht="14.25" customHeight="1">
      <c r="A110" s="91"/>
      <c r="B110" s="446" t="s">
        <v>18</v>
      </c>
      <c r="C110" s="449">
        <f>SUM(P110:P111)</f>
        <v>0</v>
      </c>
      <c r="D110" s="92"/>
      <c r="E110" s="117"/>
      <c r="F110" s="94" t="s">
        <v>92</v>
      </c>
      <c r="G110" s="95"/>
      <c r="H110" s="96" t="s">
        <v>93</v>
      </c>
      <c r="I110" s="97"/>
      <c r="J110" s="98"/>
      <c r="K110" s="96" t="s">
        <v>93</v>
      </c>
      <c r="L110" s="97"/>
      <c r="M110" s="98"/>
      <c r="N110" s="96" t="s">
        <v>93</v>
      </c>
      <c r="O110" s="97"/>
      <c r="P110" s="99">
        <f t="shared" si="6"/>
        <v>0</v>
      </c>
      <c r="Q110" s="100"/>
    </row>
    <row r="111" spans="1:17" s="72" customFormat="1" ht="14.25" customHeight="1">
      <c r="A111" s="91"/>
      <c r="B111" s="448"/>
      <c r="C111" s="450"/>
      <c r="D111" s="124"/>
      <c r="E111" s="121"/>
      <c r="F111" s="111" t="s">
        <v>92</v>
      </c>
      <c r="G111" s="112"/>
      <c r="H111" s="113" t="s">
        <v>93</v>
      </c>
      <c r="I111" s="112"/>
      <c r="J111" s="114"/>
      <c r="K111" s="113" t="s">
        <v>93</v>
      </c>
      <c r="L111" s="112"/>
      <c r="M111" s="114"/>
      <c r="N111" s="113" t="s">
        <v>93</v>
      </c>
      <c r="O111" s="112"/>
      <c r="P111" s="115">
        <f t="shared" si="6"/>
        <v>0</v>
      </c>
      <c r="Q111" s="122"/>
    </row>
    <row r="112" spans="1:17" s="72" customFormat="1" ht="14.25" customHeight="1">
      <c r="A112" s="91"/>
      <c r="B112" s="451" t="s">
        <v>96</v>
      </c>
      <c r="C112" s="452">
        <f>SUM(P112:P113)</f>
        <v>0</v>
      </c>
      <c r="D112" s="102"/>
      <c r="E112" s="119"/>
      <c r="F112" s="104" t="s">
        <v>92</v>
      </c>
      <c r="G112" s="105"/>
      <c r="H112" s="106" t="s">
        <v>93</v>
      </c>
      <c r="I112" s="107"/>
      <c r="J112" s="108"/>
      <c r="K112" s="106" t="s">
        <v>93</v>
      </c>
      <c r="L112" s="107"/>
      <c r="M112" s="108"/>
      <c r="N112" s="106" t="s">
        <v>93</v>
      </c>
      <c r="O112" s="107"/>
      <c r="P112" s="109">
        <f t="shared" si="6"/>
        <v>0</v>
      </c>
      <c r="Q112" s="110"/>
    </row>
    <row r="113" spans="1:17" s="72" customFormat="1" ht="14.25" customHeight="1">
      <c r="A113" s="141"/>
      <c r="B113" s="447"/>
      <c r="C113" s="453"/>
      <c r="D113" s="142"/>
      <c r="E113" s="143"/>
      <c r="F113" s="127" t="s">
        <v>92</v>
      </c>
      <c r="G113" s="128"/>
      <c r="H113" s="129" t="s">
        <v>93</v>
      </c>
      <c r="I113" s="128"/>
      <c r="J113" s="130"/>
      <c r="K113" s="129" t="s">
        <v>93</v>
      </c>
      <c r="L113" s="128"/>
      <c r="M113" s="130"/>
      <c r="N113" s="129" t="s">
        <v>93</v>
      </c>
      <c r="O113" s="128"/>
      <c r="P113" s="144">
        <f t="shared" si="6"/>
        <v>0</v>
      </c>
      <c r="Q113" s="131"/>
    </row>
    <row r="114" spans="1:17" s="63" customFormat="1" ht="14.25" customHeight="1">
      <c r="A114" s="80">
        <v>9</v>
      </c>
      <c r="B114" s="81" t="s">
        <v>104</v>
      </c>
      <c r="C114" s="152">
        <f>SUM(P114:P116)</f>
        <v>0</v>
      </c>
      <c r="D114" s="162"/>
      <c r="E114" s="154"/>
      <c r="F114" s="85" t="s">
        <v>92</v>
      </c>
      <c r="G114" s="86"/>
      <c r="H114" s="87" t="s">
        <v>93</v>
      </c>
      <c r="I114" s="86"/>
      <c r="J114" s="88"/>
      <c r="K114" s="87" t="s">
        <v>93</v>
      </c>
      <c r="L114" s="86"/>
      <c r="M114" s="88"/>
      <c r="N114" s="87" t="s">
        <v>93</v>
      </c>
      <c r="O114" s="86"/>
      <c r="P114" s="89">
        <f t="shared" si="6"/>
        <v>0</v>
      </c>
      <c r="Q114" s="157"/>
    </row>
    <row r="115" spans="1:17" s="72" customFormat="1" ht="14.25" customHeight="1">
      <c r="A115" s="91"/>
      <c r="B115" s="163"/>
      <c r="C115" s="101"/>
      <c r="D115" s="102"/>
      <c r="E115" s="119"/>
      <c r="F115" s="104" t="s">
        <v>92</v>
      </c>
      <c r="G115" s="105"/>
      <c r="H115" s="106" t="s">
        <v>93</v>
      </c>
      <c r="I115" s="107"/>
      <c r="J115" s="108"/>
      <c r="K115" s="106" t="s">
        <v>93</v>
      </c>
      <c r="L115" s="107"/>
      <c r="M115" s="108"/>
      <c r="N115" s="106" t="s">
        <v>93</v>
      </c>
      <c r="O115" s="107"/>
      <c r="P115" s="125">
        <f t="shared" si="6"/>
        <v>0</v>
      </c>
      <c r="Q115" s="110"/>
    </row>
    <row r="116" spans="1:17" s="72" customFormat="1" ht="14.25" customHeight="1">
      <c r="A116" s="141"/>
      <c r="B116" s="164"/>
      <c r="C116" s="126"/>
      <c r="D116" s="165"/>
      <c r="E116" s="143"/>
      <c r="F116" s="127" t="s">
        <v>92</v>
      </c>
      <c r="G116" s="128"/>
      <c r="H116" s="129" t="s">
        <v>93</v>
      </c>
      <c r="I116" s="128"/>
      <c r="J116" s="130"/>
      <c r="K116" s="129" t="s">
        <v>93</v>
      </c>
      <c r="L116" s="128"/>
      <c r="M116" s="130"/>
      <c r="N116" s="129" t="s">
        <v>93</v>
      </c>
      <c r="O116" s="128"/>
      <c r="P116" s="128">
        <f t="shared" si="6"/>
        <v>0</v>
      </c>
      <c r="Q116" s="131"/>
    </row>
    <row r="117" spans="1:17" ht="14.25" customHeight="1">
      <c r="A117" s="80">
        <v>10</v>
      </c>
      <c r="B117" s="166" t="s">
        <v>105</v>
      </c>
      <c r="C117" s="511">
        <f>SUM(C124:C127)</f>
        <v>0</v>
      </c>
      <c r="D117" s="512"/>
      <c r="E117" s="513"/>
      <c r="F117" s="514"/>
      <c r="G117" s="515"/>
      <c r="H117" s="516"/>
      <c r="I117" s="515"/>
      <c r="J117" s="517"/>
      <c r="K117" s="516"/>
      <c r="L117" s="515"/>
      <c r="M117" s="517"/>
      <c r="N117" s="516"/>
      <c r="O117" s="515"/>
      <c r="P117" s="515"/>
      <c r="Q117" s="140"/>
    </row>
    <row r="118" spans="1:17" ht="14.25" customHeight="1">
      <c r="A118" s="91"/>
      <c r="B118" s="446" t="s">
        <v>94</v>
      </c>
      <c r="C118" s="449">
        <f>SUM(P118:P119)</f>
        <v>0</v>
      </c>
      <c r="D118" s="118"/>
      <c r="E118" s="119"/>
      <c r="F118" s="94" t="s">
        <v>92</v>
      </c>
      <c r="G118" s="95"/>
      <c r="H118" s="96" t="s">
        <v>93</v>
      </c>
      <c r="I118" s="97"/>
      <c r="J118" s="98"/>
      <c r="K118" s="96" t="s">
        <v>93</v>
      </c>
      <c r="L118" s="97"/>
      <c r="M118" s="98"/>
      <c r="N118" s="96" t="s">
        <v>93</v>
      </c>
      <c r="O118" s="97"/>
      <c r="P118" s="168">
        <f aca="true" t="shared" si="7" ref="P118:P123">G118*I118*L118*O118</f>
        <v>0</v>
      </c>
      <c r="Q118" s="161"/>
    </row>
    <row r="119" spans="1:17" ht="14.25" customHeight="1">
      <c r="A119" s="91"/>
      <c r="B119" s="448"/>
      <c r="C119" s="450"/>
      <c r="D119" s="120"/>
      <c r="E119" s="121"/>
      <c r="F119" s="111" t="s">
        <v>92</v>
      </c>
      <c r="G119" s="112"/>
      <c r="H119" s="113" t="s">
        <v>93</v>
      </c>
      <c r="I119" s="112"/>
      <c r="J119" s="114"/>
      <c r="K119" s="113" t="s">
        <v>93</v>
      </c>
      <c r="L119" s="112"/>
      <c r="M119" s="114"/>
      <c r="N119" s="113" t="s">
        <v>93</v>
      </c>
      <c r="O119" s="112"/>
      <c r="P119" s="112">
        <f t="shared" si="7"/>
        <v>0</v>
      </c>
      <c r="Q119" s="518"/>
    </row>
    <row r="120" spans="1:17" ht="14.25" customHeight="1">
      <c r="A120" s="91"/>
      <c r="B120" s="446" t="s">
        <v>95</v>
      </c>
      <c r="C120" s="449">
        <f>SUM(P120:P121)</f>
        <v>0</v>
      </c>
      <c r="D120" s="118"/>
      <c r="E120" s="119"/>
      <c r="F120" s="94" t="s">
        <v>92</v>
      </c>
      <c r="G120" s="95"/>
      <c r="H120" s="96" t="s">
        <v>93</v>
      </c>
      <c r="I120" s="97"/>
      <c r="J120" s="98"/>
      <c r="K120" s="96" t="s">
        <v>93</v>
      </c>
      <c r="L120" s="97"/>
      <c r="M120" s="98"/>
      <c r="N120" s="96" t="s">
        <v>93</v>
      </c>
      <c r="O120" s="97"/>
      <c r="P120" s="168">
        <f t="shared" si="7"/>
        <v>0</v>
      </c>
      <c r="Q120" s="161"/>
    </row>
    <row r="121" spans="1:17" ht="14.25" customHeight="1">
      <c r="A121" s="91"/>
      <c r="B121" s="448"/>
      <c r="C121" s="450"/>
      <c r="D121" s="120"/>
      <c r="E121" s="121"/>
      <c r="F121" s="111" t="s">
        <v>92</v>
      </c>
      <c r="G121" s="112"/>
      <c r="H121" s="113" t="s">
        <v>93</v>
      </c>
      <c r="I121" s="112"/>
      <c r="J121" s="114"/>
      <c r="K121" s="113" t="s">
        <v>93</v>
      </c>
      <c r="L121" s="112"/>
      <c r="M121" s="114"/>
      <c r="N121" s="113" t="s">
        <v>93</v>
      </c>
      <c r="O121" s="112"/>
      <c r="P121" s="112">
        <f t="shared" si="7"/>
        <v>0</v>
      </c>
      <c r="Q121" s="518"/>
    </row>
    <row r="122" spans="1:17" ht="14.25" customHeight="1">
      <c r="A122" s="91"/>
      <c r="B122" s="446" t="s">
        <v>16</v>
      </c>
      <c r="C122" s="449">
        <f>SUM(P122:P123)</f>
        <v>0</v>
      </c>
      <c r="D122" s="118"/>
      <c r="E122" s="119"/>
      <c r="F122" s="94" t="s">
        <v>92</v>
      </c>
      <c r="G122" s="95"/>
      <c r="H122" s="96" t="s">
        <v>93</v>
      </c>
      <c r="I122" s="97"/>
      <c r="J122" s="98"/>
      <c r="K122" s="96" t="s">
        <v>93</v>
      </c>
      <c r="L122" s="97"/>
      <c r="M122" s="98"/>
      <c r="N122" s="96" t="s">
        <v>93</v>
      </c>
      <c r="O122" s="97"/>
      <c r="P122" s="168">
        <f t="shared" si="7"/>
        <v>0</v>
      </c>
      <c r="Q122" s="161"/>
    </row>
    <row r="123" spans="1:17" ht="14.25" customHeight="1">
      <c r="A123" s="91"/>
      <c r="B123" s="448"/>
      <c r="C123" s="450"/>
      <c r="D123" s="118"/>
      <c r="E123" s="119"/>
      <c r="F123" s="111" t="s">
        <v>92</v>
      </c>
      <c r="G123" s="112"/>
      <c r="H123" s="113" t="s">
        <v>93</v>
      </c>
      <c r="I123" s="112"/>
      <c r="J123" s="114"/>
      <c r="K123" s="113" t="s">
        <v>93</v>
      </c>
      <c r="L123" s="112"/>
      <c r="M123" s="114"/>
      <c r="N123" s="113" t="s">
        <v>93</v>
      </c>
      <c r="O123" s="112"/>
      <c r="P123" s="112">
        <f t="shared" si="7"/>
        <v>0</v>
      </c>
      <c r="Q123" s="161"/>
    </row>
    <row r="124" spans="1:17" s="72" customFormat="1" ht="14.25" customHeight="1">
      <c r="A124" s="91"/>
      <c r="B124" s="446" t="s">
        <v>18</v>
      </c>
      <c r="C124" s="449">
        <f>SUM(P124:P125)</f>
        <v>0</v>
      </c>
      <c r="D124" s="167"/>
      <c r="E124" s="117"/>
      <c r="F124" s="94" t="s">
        <v>92</v>
      </c>
      <c r="G124" s="95"/>
      <c r="H124" s="96" t="s">
        <v>93</v>
      </c>
      <c r="I124" s="97"/>
      <c r="J124" s="98"/>
      <c r="K124" s="96" t="s">
        <v>93</v>
      </c>
      <c r="L124" s="97"/>
      <c r="M124" s="98"/>
      <c r="N124" s="96" t="s">
        <v>93</v>
      </c>
      <c r="O124" s="97"/>
      <c r="P124" s="168">
        <f>G124*I124*L124*O124</f>
        <v>0</v>
      </c>
      <c r="Q124" s="100"/>
    </row>
    <row r="125" spans="1:17" s="72" customFormat="1" ht="14.25" customHeight="1">
      <c r="A125" s="91"/>
      <c r="B125" s="448"/>
      <c r="C125" s="450"/>
      <c r="D125" s="123"/>
      <c r="E125" s="121"/>
      <c r="F125" s="111" t="s">
        <v>92</v>
      </c>
      <c r="G125" s="112"/>
      <c r="H125" s="113" t="s">
        <v>93</v>
      </c>
      <c r="I125" s="112"/>
      <c r="J125" s="114"/>
      <c r="K125" s="113" t="s">
        <v>93</v>
      </c>
      <c r="L125" s="112"/>
      <c r="M125" s="114"/>
      <c r="N125" s="113" t="s">
        <v>93</v>
      </c>
      <c r="O125" s="112"/>
      <c r="P125" s="112">
        <f>G125*I125*L125*O125</f>
        <v>0</v>
      </c>
      <c r="Q125" s="122"/>
    </row>
    <row r="126" spans="1:17" s="72" customFormat="1" ht="14.25" customHeight="1">
      <c r="A126" s="91"/>
      <c r="B126" s="446" t="s">
        <v>96</v>
      </c>
      <c r="C126" s="449">
        <f>SUM(P126:P127)</f>
        <v>0</v>
      </c>
      <c r="D126" s="92"/>
      <c r="E126" s="117"/>
      <c r="F126" s="94" t="s">
        <v>92</v>
      </c>
      <c r="G126" s="95"/>
      <c r="H126" s="96" t="s">
        <v>93</v>
      </c>
      <c r="I126" s="97"/>
      <c r="J126" s="98"/>
      <c r="K126" s="96" t="s">
        <v>93</v>
      </c>
      <c r="L126" s="97"/>
      <c r="M126" s="98"/>
      <c r="N126" s="96" t="s">
        <v>93</v>
      </c>
      <c r="O126" s="97"/>
      <c r="P126" s="99">
        <f>G126*I126*L126*O126</f>
        <v>0</v>
      </c>
      <c r="Q126" s="100"/>
    </row>
    <row r="127" spans="1:17" s="72" customFormat="1" ht="14.25" customHeight="1">
      <c r="A127" s="91"/>
      <c r="B127" s="448"/>
      <c r="C127" s="450"/>
      <c r="D127" s="124"/>
      <c r="E127" s="121"/>
      <c r="F127" s="111" t="s">
        <v>92</v>
      </c>
      <c r="G127" s="112"/>
      <c r="H127" s="113" t="s">
        <v>93</v>
      </c>
      <c r="I127" s="112"/>
      <c r="J127" s="114"/>
      <c r="K127" s="113" t="s">
        <v>93</v>
      </c>
      <c r="L127" s="112"/>
      <c r="M127" s="114"/>
      <c r="N127" s="113" t="s">
        <v>93</v>
      </c>
      <c r="O127" s="112"/>
      <c r="P127" s="115">
        <f>G127*I127*L127*O127</f>
        <v>0</v>
      </c>
      <c r="Q127" s="122"/>
    </row>
    <row r="128" spans="1:17" ht="19.5" customHeight="1">
      <c r="A128" s="461" t="s">
        <v>106</v>
      </c>
      <c r="B128" s="462"/>
      <c r="C128" s="73">
        <f>C15+C30+C48+C61+C74+C87+C90+C103+C114+C117</f>
        <v>0</v>
      </c>
      <c r="D128" s="75"/>
      <c r="E128" s="169"/>
      <c r="F128" s="21"/>
      <c r="G128" s="169"/>
      <c r="H128" s="21"/>
      <c r="I128" s="169"/>
      <c r="J128" s="169"/>
      <c r="K128" s="21"/>
      <c r="L128" s="169"/>
      <c r="M128" s="169"/>
      <c r="N128" s="21"/>
      <c r="O128" s="169"/>
      <c r="P128" s="169"/>
      <c r="Q128" s="170"/>
    </row>
    <row r="129" spans="1:16" ht="13.5" customHeight="1">
      <c r="A129" s="171"/>
      <c r="B129" s="171"/>
      <c r="C129" s="172"/>
      <c r="D129" s="1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3:4" ht="13.5" customHeight="1">
      <c r="C130" s="173"/>
      <c r="D130" s="173"/>
    </row>
    <row r="131" spans="3:4" ht="13.5" customHeight="1">
      <c r="C131" s="173"/>
      <c r="D131" s="173"/>
    </row>
    <row r="132" spans="3:4" ht="13.5" customHeight="1">
      <c r="C132" s="173"/>
      <c r="D132" s="173"/>
    </row>
    <row r="133" spans="3:4" ht="13.5" customHeight="1">
      <c r="C133" s="173"/>
      <c r="D133" s="173"/>
    </row>
    <row r="134" spans="3:4" ht="13.5" customHeight="1">
      <c r="C134" s="173"/>
      <c r="D134" s="173"/>
    </row>
    <row r="135" spans="3:4" ht="13.5" customHeight="1">
      <c r="C135" s="173"/>
      <c r="D135" s="173"/>
    </row>
    <row r="136" spans="3:4" ht="13.5" customHeight="1">
      <c r="C136" s="173"/>
      <c r="D136" s="173"/>
    </row>
    <row r="137" spans="3:4" ht="13.5" customHeight="1">
      <c r="C137" s="173"/>
      <c r="D137" s="173"/>
    </row>
    <row r="138" spans="3:4" ht="13.5" customHeight="1">
      <c r="C138" s="173"/>
      <c r="D138" s="173"/>
    </row>
    <row r="139" spans="3:4" ht="13.5" customHeight="1">
      <c r="C139" s="173"/>
      <c r="D139" s="173"/>
    </row>
    <row r="140" spans="3:4" ht="13.5" customHeight="1">
      <c r="C140" s="173"/>
      <c r="D140" s="173"/>
    </row>
    <row r="141" spans="3:4" ht="13.5" customHeight="1">
      <c r="C141" s="173"/>
      <c r="D141" s="173"/>
    </row>
    <row r="142" spans="3:4" ht="13.5" customHeight="1">
      <c r="C142" s="173"/>
      <c r="D142" s="173"/>
    </row>
    <row r="143" spans="3:4" ht="13.5" customHeight="1">
      <c r="C143" s="173"/>
      <c r="D143" s="173"/>
    </row>
    <row r="144" spans="3:4" ht="13.5" customHeight="1">
      <c r="C144" s="173"/>
      <c r="D144" s="173"/>
    </row>
    <row r="145" spans="3:4" ht="13.5" customHeight="1">
      <c r="C145" s="173"/>
      <c r="D145" s="173"/>
    </row>
    <row r="146" spans="3:4" ht="13.5" customHeight="1">
      <c r="C146" s="173"/>
      <c r="D146" s="173"/>
    </row>
    <row r="147" spans="3:4" ht="13.5" customHeight="1">
      <c r="C147" s="173"/>
      <c r="D147" s="173"/>
    </row>
    <row r="148" spans="3:4" ht="13.5" customHeight="1">
      <c r="C148" s="173"/>
      <c r="D148" s="173"/>
    </row>
    <row r="149" spans="3:4" ht="13.5" customHeight="1">
      <c r="C149" s="173"/>
      <c r="D149" s="173"/>
    </row>
    <row r="150" spans="3:4" ht="13.5" customHeight="1">
      <c r="C150" s="173"/>
      <c r="D150" s="173"/>
    </row>
    <row r="151" spans="3:4" ht="13.5" customHeight="1">
      <c r="C151" s="173"/>
      <c r="D151" s="173"/>
    </row>
    <row r="152" spans="3:4" ht="13.5" customHeight="1">
      <c r="C152" s="173"/>
      <c r="D152" s="173"/>
    </row>
    <row r="153" spans="3:4" ht="13.5" customHeight="1">
      <c r="C153" s="173"/>
      <c r="D153" s="173"/>
    </row>
    <row r="154" spans="3:4" ht="13.5" customHeight="1">
      <c r="C154" s="173"/>
      <c r="D154" s="173"/>
    </row>
    <row r="155" spans="3:4" ht="13.5" customHeight="1">
      <c r="C155" s="173"/>
      <c r="D155" s="173"/>
    </row>
    <row r="156" spans="3:4" ht="13.5" customHeight="1">
      <c r="C156" s="173"/>
      <c r="D156" s="173"/>
    </row>
    <row r="157" spans="3:4" ht="13.5" customHeight="1">
      <c r="C157" s="173"/>
      <c r="D157" s="173"/>
    </row>
    <row r="158" spans="3:4" ht="13.5" customHeight="1">
      <c r="C158" s="173"/>
      <c r="D158" s="173"/>
    </row>
    <row r="159" spans="3:4" ht="13.5" customHeight="1">
      <c r="C159" s="173"/>
      <c r="D159" s="173"/>
    </row>
    <row r="160" spans="3:4" ht="13.5" customHeight="1">
      <c r="C160" s="173"/>
      <c r="D160" s="173"/>
    </row>
    <row r="161" spans="3:4" ht="13.5" customHeight="1">
      <c r="C161" s="173"/>
      <c r="D161" s="173"/>
    </row>
    <row r="162" spans="3:4" ht="13.5" customHeight="1">
      <c r="C162" s="173"/>
      <c r="D162" s="173"/>
    </row>
    <row r="163" spans="3:4" ht="13.5" customHeight="1">
      <c r="C163" s="173"/>
      <c r="D163" s="173"/>
    </row>
    <row r="164" spans="3:4" ht="13.5" customHeight="1">
      <c r="C164" s="173"/>
      <c r="D164" s="173"/>
    </row>
    <row r="165" spans="3:4" ht="13.5" customHeight="1">
      <c r="C165" s="173"/>
      <c r="D165" s="173"/>
    </row>
    <row r="166" spans="3:4" ht="13.5" customHeight="1">
      <c r="C166" s="173"/>
      <c r="D166" s="173"/>
    </row>
    <row r="167" spans="3:4" ht="13.5" customHeight="1">
      <c r="C167" s="173"/>
      <c r="D167" s="173"/>
    </row>
    <row r="168" spans="3:4" ht="13.5" customHeight="1">
      <c r="C168" s="173"/>
      <c r="D168" s="173"/>
    </row>
    <row r="169" spans="3:4" ht="13.5" customHeight="1">
      <c r="C169" s="173"/>
      <c r="D169" s="173"/>
    </row>
    <row r="170" spans="3:4" ht="13.5" customHeight="1">
      <c r="C170" s="173"/>
      <c r="D170" s="173"/>
    </row>
    <row r="171" spans="3:4" ht="13.5" customHeight="1">
      <c r="C171" s="173"/>
      <c r="D171" s="173"/>
    </row>
    <row r="172" spans="3:4" ht="13.5" customHeight="1">
      <c r="C172" s="173"/>
      <c r="D172" s="173"/>
    </row>
    <row r="173" spans="3:4" ht="13.5" customHeight="1">
      <c r="C173" s="173"/>
      <c r="D173" s="173"/>
    </row>
    <row r="174" spans="3:4" ht="13.5" customHeight="1">
      <c r="C174" s="173"/>
      <c r="D174" s="173"/>
    </row>
    <row r="175" spans="3:4" ht="13.5" customHeight="1">
      <c r="C175" s="173"/>
      <c r="D175" s="173"/>
    </row>
    <row r="176" spans="3:4" ht="13.5" customHeight="1">
      <c r="C176" s="173"/>
      <c r="D176" s="173"/>
    </row>
    <row r="177" spans="3:4" ht="13.5" customHeight="1">
      <c r="C177" s="173"/>
      <c r="D177" s="173"/>
    </row>
    <row r="178" spans="3:4" ht="13.5" customHeight="1">
      <c r="C178" s="173"/>
      <c r="D178" s="173"/>
    </row>
    <row r="179" spans="3:4" ht="13.5" customHeight="1">
      <c r="C179" s="173"/>
      <c r="D179" s="173"/>
    </row>
    <row r="180" spans="3:4" ht="13.5" customHeight="1">
      <c r="C180" s="173"/>
      <c r="D180" s="173"/>
    </row>
    <row r="181" spans="3:4" ht="13.5" customHeight="1">
      <c r="C181" s="173"/>
      <c r="D181" s="173"/>
    </row>
    <row r="182" spans="3:4" ht="13.5" customHeight="1">
      <c r="C182" s="173"/>
      <c r="D182" s="173"/>
    </row>
    <row r="183" spans="3:4" ht="13.5" customHeight="1">
      <c r="C183" s="173"/>
      <c r="D183" s="173"/>
    </row>
    <row r="184" spans="3:4" ht="13.5" customHeight="1">
      <c r="C184" s="173"/>
      <c r="D184" s="173"/>
    </row>
    <row r="185" spans="3:4" ht="13.5" customHeight="1">
      <c r="C185" s="173"/>
      <c r="D185" s="173"/>
    </row>
    <row r="186" spans="3:4" ht="13.5" customHeight="1">
      <c r="C186" s="173"/>
      <c r="D186" s="173"/>
    </row>
    <row r="187" spans="3:4" ht="13.5" customHeight="1">
      <c r="C187" s="173"/>
      <c r="D187" s="173"/>
    </row>
    <row r="188" spans="3:4" ht="13.5" customHeight="1">
      <c r="C188" s="173"/>
      <c r="D188" s="173"/>
    </row>
    <row r="189" spans="3:4" ht="13.5" customHeight="1">
      <c r="C189" s="173"/>
      <c r="D189" s="173"/>
    </row>
    <row r="190" spans="3:4" ht="13.5" customHeight="1">
      <c r="C190" s="173"/>
      <c r="D190" s="173"/>
    </row>
    <row r="191" spans="3:4" ht="13.5" customHeight="1">
      <c r="C191" s="173"/>
      <c r="D191" s="173"/>
    </row>
    <row r="192" spans="3:4" ht="13.5" customHeight="1">
      <c r="C192" s="173"/>
      <c r="D192" s="173"/>
    </row>
    <row r="193" spans="3:4" ht="13.5" customHeight="1">
      <c r="C193" s="173"/>
      <c r="D193" s="173"/>
    </row>
    <row r="194" spans="3:4" ht="13.5" customHeight="1">
      <c r="C194" s="173"/>
      <c r="D194" s="173"/>
    </row>
    <row r="195" spans="3:4" ht="13.5" customHeight="1">
      <c r="C195" s="173"/>
      <c r="D195" s="173"/>
    </row>
    <row r="196" spans="3:4" ht="13.5" customHeight="1">
      <c r="C196" s="173"/>
      <c r="D196" s="173"/>
    </row>
    <row r="197" spans="3:4" ht="13.5" customHeight="1">
      <c r="C197" s="173"/>
      <c r="D197" s="173"/>
    </row>
    <row r="198" spans="3:4" ht="13.5" customHeight="1">
      <c r="C198" s="173"/>
      <c r="D198" s="173"/>
    </row>
    <row r="199" spans="3:4" ht="13.5" customHeight="1">
      <c r="C199" s="173"/>
      <c r="D199" s="173"/>
    </row>
    <row r="200" spans="3:4" ht="13.5" customHeight="1">
      <c r="C200" s="173"/>
      <c r="D200" s="173"/>
    </row>
    <row r="201" spans="3:4" ht="13.5" customHeight="1">
      <c r="C201" s="173"/>
      <c r="D201" s="173"/>
    </row>
    <row r="202" spans="3:4" ht="13.5" customHeight="1">
      <c r="C202" s="173"/>
      <c r="D202" s="173"/>
    </row>
    <row r="203" spans="3:4" ht="13.5" customHeight="1">
      <c r="C203" s="173"/>
      <c r="D203" s="173"/>
    </row>
    <row r="204" spans="3:4" ht="13.5" customHeight="1">
      <c r="C204" s="173"/>
      <c r="D204" s="173"/>
    </row>
    <row r="205" spans="3:4" ht="13.5" customHeight="1">
      <c r="C205" s="173"/>
      <c r="D205" s="173"/>
    </row>
    <row r="206" spans="3:4" ht="13.5" customHeight="1">
      <c r="C206" s="173"/>
      <c r="D206" s="173"/>
    </row>
    <row r="207" spans="3:4" ht="13.5" customHeight="1">
      <c r="C207" s="173"/>
      <c r="D207" s="173"/>
    </row>
    <row r="208" spans="3:4" ht="13.5" customHeight="1">
      <c r="C208" s="173"/>
      <c r="D208" s="173"/>
    </row>
    <row r="209" spans="3:4" ht="13.5" customHeight="1">
      <c r="C209" s="173"/>
      <c r="D209" s="173"/>
    </row>
    <row r="210" spans="3:4" ht="13.5" customHeight="1">
      <c r="C210" s="173"/>
      <c r="D210" s="173"/>
    </row>
    <row r="211" spans="3:4" ht="13.5" customHeight="1">
      <c r="C211" s="173"/>
      <c r="D211" s="173"/>
    </row>
    <row r="212" spans="3:4" ht="13.5" customHeight="1">
      <c r="C212" s="173"/>
      <c r="D212" s="173"/>
    </row>
    <row r="213" spans="3:4" ht="13.5" customHeight="1">
      <c r="C213" s="173"/>
      <c r="D213" s="173"/>
    </row>
    <row r="214" spans="3:4" ht="13.5" customHeight="1">
      <c r="C214" s="173"/>
      <c r="D214" s="173"/>
    </row>
    <row r="215" spans="3:4" ht="13.5" customHeight="1">
      <c r="C215" s="173"/>
      <c r="D215" s="173"/>
    </row>
    <row r="216" spans="3:4" ht="13.5" customHeight="1">
      <c r="C216" s="173"/>
      <c r="D216" s="173"/>
    </row>
    <row r="217" spans="3:4" ht="13.5" customHeight="1">
      <c r="C217" s="173"/>
      <c r="D217" s="173"/>
    </row>
    <row r="218" spans="3:4" ht="13.5" customHeight="1">
      <c r="C218" s="173"/>
      <c r="D218" s="173"/>
    </row>
    <row r="219" spans="3:4" ht="13.5" customHeight="1">
      <c r="C219" s="173"/>
      <c r="D219" s="173"/>
    </row>
    <row r="220" spans="3:4" ht="13.5" customHeight="1">
      <c r="C220" s="173"/>
      <c r="D220" s="173"/>
    </row>
    <row r="221" spans="3:4" ht="13.5" customHeight="1">
      <c r="C221" s="173"/>
      <c r="D221" s="173"/>
    </row>
    <row r="222" spans="3:4" ht="13.5" customHeight="1">
      <c r="C222" s="173"/>
      <c r="D222" s="173"/>
    </row>
    <row r="223" spans="3:4" ht="13.5" customHeight="1">
      <c r="C223" s="173"/>
      <c r="D223" s="173"/>
    </row>
    <row r="224" spans="3:4" ht="13.5" customHeight="1">
      <c r="C224" s="173"/>
      <c r="D224" s="173"/>
    </row>
    <row r="225" spans="3:4" ht="13.5" customHeight="1">
      <c r="C225" s="173"/>
      <c r="D225" s="173"/>
    </row>
    <row r="226" spans="3:4" ht="13.5" customHeight="1">
      <c r="C226" s="173"/>
      <c r="D226" s="173"/>
    </row>
    <row r="227" spans="3:4" ht="13.5" customHeight="1">
      <c r="C227" s="173"/>
      <c r="D227" s="173"/>
    </row>
    <row r="228" spans="3:4" ht="13.5" customHeight="1">
      <c r="C228" s="173"/>
      <c r="D228" s="173"/>
    </row>
    <row r="229" spans="3:4" ht="13.5" customHeight="1">
      <c r="C229" s="173"/>
      <c r="D229" s="173"/>
    </row>
    <row r="230" spans="3:4" ht="13.5" customHeight="1">
      <c r="C230" s="173"/>
      <c r="D230" s="173"/>
    </row>
    <row r="231" spans="3:4" ht="13.5" customHeight="1">
      <c r="C231" s="173"/>
      <c r="D231" s="173"/>
    </row>
    <row r="232" spans="3:4" ht="13.5" customHeight="1">
      <c r="C232" s="173"/>
      <c r="D232" s="173"/>
    </row>
    <row r="233" spans="3:4" ht="13.5" customHeight="1">
      <c r="C233" s="173"/>
      <c r="D233" s="173"/>
    </row>
    <row r="234" spans="3:4" ht="13.5" customHeight="1">
      <c r="C234" s="173"/>
      <c r="D234" s="173"/>
    </row>
    <row r="235" spans="3:4" ht="13.5" customHeight="1">
      <c r="C235" s="173"/>
      <c r="D235" s="173"/>
    </row>
    <row r="236" spans="3:4" ht="13.5" customHeight="1">
      <c r="C236" s="173"/>
      <c r="D236" s="173"/>
    </row>
    <row r="237" spans="3:4" ht="13.5" customHeight="1">
      <c r="C237" s="173"/>
      <c r="D237" s="173"/>
    </row>
    <row r="238" spans="3:4" ht="13.5" customHeight="1">
      <c r="C238" s="173"/>
      <c r="D238" s="173"/>
    </row>
    <row r="239" spans="3:4" ht="13.5" customHeight="1">
      <c r="C239" s="173"/>
      <c r="D239" s="173"/>
    </row>
    <row r="240" spans="3:4" ht="13.5" customHeight="1">
      <c r="C240" s="173"/>
      <c r="D240" s="173"/>
    </row>
    <row r="241" spans="3:4" ht="13.5" customHeight="1">
      <c r="C241" s="173"/>
      <c r="D241" s="173"/>
    </row>
    <row r="242" spans="3:4" ht="13.5" customHeight="1">
      <c r="C242" s="173"/>
      <c r="D242" s="173"/>
    </row>
    <row r="243" spans="3:4" ht="13.5" customHeight="1">
      <c r="C243" s="173"/>
      <c r="D243" s="173"/>
    </row>
    <row r="244" spans="3:4" ht="13.5" customHeight="1">
      <c r="C244" s="173"/>
      <c r="D244" s="173"/>
    </row>
    <row r="245" spans="3:4" ht="13.5" customHeight="1">
      <c r="C245" s="173"/>
      <c r="D245" s="173"/>
    </row>
    <row r="246" spans="3:4" ht="13.5" customHeight="1">
      <c r="C246" s="173"/>
      <c r="D246" s="173"/>
    </row>
    <row r="247" spans="3:4" ht="13.5" customHeight="1">
      <c r="C247" s="173"/>
      <c r="D247" s="173"/>
    </row>
    <row r="248" spans="3:4" ht="13.5" customHeight="1">
      <c r="C248" s="173"/>
      <c r="D248" s="173"/>
    </row>
    <row r="249" spans="3:4" ht="13.5" customHeight="1">
      <c r="C249" s="173"/>
      <c r="D249" s="173"/>
    </row>
    <row r="250" spans="3:4" ht="13.5" customHeight="1">
      <c r="C250" s="173"/>
      <c r="D250" s="173"/>
    </row>
    <row r="251" spans="3:4" ht="13.5" customHeight="1">
      <c r="C251" s="173"/>
      <c r="D251" s="173"/>
    </row>
    <row r="252" spans="3:4" ht="13.5" customHeight="1">
      <c r="C252" s="173"/>
      <c r="D252" s="173"/>
    </row>
    <row r="253" spans="3:4" ht="13.5" customHeight="1">
      <c r="C253" s="173"/>
      <c r="D253" s="173"/>
    </row>
    <row r="254" spans="3:4" ht="13.5" customHeight="1">
      <c r="C254" s="173"/>
      <c r="D254" s="173"/>
    </row>
    <row r="255" spans="3:4" ht="13.5" customHeight="1">
      <c r="C255" s="173"/>
      <c r="D255" s="173"/>
    </row>
    <row r="256" spans="3:4" ht="13.5" customHeight="1">
      <c r="C256" s="173"/>
      <c r="D256" s="173"/>
    </row>
    <row r="257" spans="3:4" ht="13.5" customHeight="1">
      <c r="C257" s="173"/>
      <c r="D257" s="173"/>
    </row>
    <row r="258" spans="3:4" ht="13.5" customHeight="1">
      <c r="C258" s="173"/>
      <c r="D258" s="173"/>
    </row>
    <row r="259" spans="3:4" ht="13.5" customHeight="1">
      <c r="C259" s="173"/>
      <c r="D259" s="173"/>
    </row>
    <row r="260" spans="3:4" ht="13.5" customHeight="1">
      <c r="C260" s="173"/>
      <c r="D260" s="173"/>
    </row>
    <row r="261" spans="3:4" ht="13.5" customHeight="1">
      <c r="C261" s="173"/>
      <c r="D261" s="173"/>
    </row>
    <row r="262" spans="3:4" ht="13.5" customHeight="1">
      <c r="C262" s="173"/>
      <c r="D262" s="173"/>
    </row>
    <row r="263" spans="3:4" ht="13.5" customHeight="1">
      <c r="C263" s="173"/>
      <c r="D263" s="173"/>
    </row>
    <row r="264" spans="3:4" ht="13.5" customHeight="1">
      <c r="C264" s="173"/>
      <c r="D264" s="173"/>
    </row>
    <row r="265" spans="3:4" ht="13.5" customHeight="1">
      <c r="C265" s="173"/>
      <c r="D265" s="173"/>
    </row>
    <row r="266" spans="3:4" ht="13.5" customHeight="1">
      <c r="C266" s="173"/>
      <c r="D266" s="173"/>
    </row>
    <row r="267" spans="3:4" ht="13.5" customHeight="1">
      <c r="C267" s="173"/>
      <c r="D267" s="173"/>
    </row>
    <row r="268" spans="3:4" ht="13.5" customHeight="1">
      <c r="C268" s="173"/>
      <c r="D268" s="173"/>
    </row>
    <row r="269" spans="3:4" ht="13.5" customHeight="1">
      <c r="C269" s="173"/>
      <c r="D269" s="173"/>
    </row>
    <row r="270" spans="3:4" ht="13.5" customHeight="1">
      <c r="C270" s="173"/>
      <c r="D270" s="173"/>
    </row>
    <row r="271" spans="3:4" ht="13.5" customHeight="1">
      <c r="C271" s="173"/>
      <c r="D271" s="173"/>
    </row>
    <row r="272" spans="3:4" ht="13.5" customHeight="1">
      <c r="C272" s="173"/>
      <c r="D272" s="173"/>
    </row>
    <row r="273" spans="3:4" ht="13.5" customHeight="1">
      <c r="C273" s="173"/>
      <c r="D273" s="173"/>
    </row>
    <row r="274" spans="3:4" ht="13.5" customHeight="1">
      <c r="C274" s="173"/>
      <c r="D274" s="173"/>
    </row>
    <row r="275" spans="3:4" ht="13.5" customHeight="1">
      <c r="C275" s="173"/>
      <c r="D275" s="173"/>
    </row>
    <row r="276" spans="3:4" ht="13.5" customHeight="1">
      <c r="C276" s="173"/>
      <c r="D276" s="173"/>
    </row>
    <row r="277" spans="3:4" ht="13.5" customHeight="1">
      <c r="C277" s="173"/>
      <c r="D277" s="173"/>
    </row>
    <row r="278" spans="3:4" ht="13.5" customHeight="1">
      <c r="C278" s="173"/>
      <c r="D278" s="173"/>
    </row>
    <row r="279" spans="3:4" ht="13.5" customHeight="1">
      <c r="C279" s="173"/>
      <c r="D279" s="173"/>
    </row>
    <row r="280" spans="3:4" ht="13.5" customHeight="1">
      <c r="C280" s="173"/>
      <c r="D280" s="173"/>
    </row>
    <row r="281" spans="3:4" ht="13.5" customHeight="1">
      <c r="C281" s="173"/>
      <c r="D281" s="173"/>
    </row>
    <row r="282" spans="3:4" ht="13.5" customHeight="1">
      <c r="C282" s="173"/>
      <c r="D282" s="173"/>
    </row>
    <row r="283" spans="3:4" ht="13.5" customHeight="1">
      <c r="C283" s="173"/>
      <c r="D283" s="173"/>
    </row>
    <row r="284" spans="3:4" ht="13.5" customHeight="1">
      <c r="C284" s="173"/>
      <c r="D284" s="173"/>
    </row>
    <row r="285" spans="3:4" ht="13.5" customHeight="1">
      <c r="C285" s="173"/>
      <c r="D285" s="173"/>
    </row>
    <row r="286" spans="3:4" ht="13.5" customHeight="1">
      <c r="C286" s="173"/>
      <c r="D286" s="173"/>
    </row>
    <row r="287" spans="3:4" ht="13.5" customHeight="1">
      <c r="C287" s="173"/>
      <c r="D287" s="173"/>
    </row>
    <row r="288" spans="3:4" ht="13.5" customHeight="1">
      <c r="C288" s="173"/>
      <c r="D288" s="173"/>
    </row>
    <row r="289" spans="3:4" ht="13.5" customHeight="1">
      <c r="C289" s="173"/>
      <c r="D289" s="173"/>
    </row>
    <row r="290" spans="3:4" ht="13.5" customHeight="1">
      <c r="C290" s="173"/>
      <c r="D290" s="173"/>
    </row>
    <row r="291" spans="3:4" ht="13.5" customHeight="1">
      <c r="C291" s="173"/>
      <c r="D291" s="173"/>
    </row>
    <row r="292" spans="3:4" ht="13.5" customHeight="1">
      <c r="C292" s="173"/>
      <c r="D292" s="173"/>
    </row>
    <row r="293" spans="3:4" ht="13.5" customHeight="1">
      <c r="C293" s="173"/>
      <c r="D293" s="173"/>
    </row>
    <row r="294" spans="3:4" ht="13.5" customHeight="1">
      <c r="C294" s="173"/>
      <c r="D294" s="173"/>
    </row>
    <row r="295" spans="3:4" ht="13.5" customHeight="1">
      <c r="C295" s="173"/>
      <c r="D295" s="173"/>
    </row>
    <row r="296" spans="3:4" ht="13.5" customHeight="1">
      <c r="C296" s="173"/>
      <c r="D296" s="173"/>
    </row>
    <row r="297" spans="3:4" ht="13.5" customHeight="1">
      <c r="C297" s="173"/>
      <c r="D297" s="173"/>
    </row>
    <row r="298" spans="3:4" ht="13.5" customHeight="1">
      <c r="C298" s="173"/>
      <c r="D298" s="173"/>
    </row>
    <row r="299" spans="3:4" ht="13.5" customHeight="1">
      <c r="C299" s="173"/>
      <c r="D299" s="173"/>
    </row>
    <row r="300" spans="3:4" ht="13.5" customHeight="1">
      <c r="C300" s="173"/>
      <c r="D300" s="173"/>
    </row>
    <row r="301" spans="3:4" ht="13.5" customHeight="1">
      <c r="C301" s="173"/>
      <c r="D301" s="173"/>
    </row>
    <row r="302" spans="3:4" ht="13.5" customHeight="1">
      <c r="C302" s="173"/>
      <c r="D302" s="173"/>
    </row>
    <row r="303" spans="3:4" ht="13.5" customHeight="1">
      <c r="C303" s="173"/>
      <c r="D303" s="173"/>
    </row>
    <row r="304" spans="3:4" ht="13.5" customHeight="1">
      <c r="C304" s="173"/>
      <c r="D304" s="173"/>
    </row>
    <row r="305" spans="3:4" ht="13.5" customHeight="1">
      <c r="C305" s="173"/>
      <c r="D305" s="173"/>
    </row>
    <row r="306" spans="3:4" ht="13.5" customHeight="1">
      <c r="C306" s="173"/>
      <c r="D306" s="173"/>
    </row>
    <row r="307" spans="3:4" ht="13.5" customHeight="1">
      <c r="C307" s="173"/>
      <c r="D307" s="173"/>
    </row>
    <row r="308" spans="3:4" ht="13.5" customHeight="1">
      <c r="C308" s="173"/>
      <c r="D308" s="173"/>
    </row>
    <row r="309" spans="3:4" ht="13.5" customHeight="1">
      <c r="C309" s="173"/>
      <c r="D309" s="173"/>
    </row>
    <row r="310" spans="3:4" ht="13.5" customHeight="1">
      <c r="C310" s="173"/>
      <c r="D310" s="173"/>
    </row>
  </sheetData>
  <mergeCells count="110">
    <mergeCell ref="B126:B127"/>
    <mergeCell ref="C126:C127"/>
    <mergeCell ref="A128:B128"/>
    <mergeCell ref="B118:B119"/>
    <mergeCell ref="C118:C119"/>
    <mergeCell ref="B124:B125"/>
    <mergeCell ref="C124:C125"/>
    <mergeCell ref="C75:C76"/>
    <mergeCell ref="B88:B89"/>
    <mergeCell ref="C88:C89"/>
    <mergeCell ref="B91:B92"/>
    <mergeCell ref="C91:C92"/>
    <mergeCell ref="B49:B50"/>
    <mergeCell ref="C49:C50"/>
    <mergeCell ref="B62:B63"/>
    <mergeCell ref="C62:C63"/>
    <mergeCell ref="B43:B45"/>
    <mergeCell ref="C43:C45"/>
    <mergeCell ref="B46:B47"/>
    <mergeCell ref="C46:C47"/>
    <mergeCell ref="B37:B39"/>
    <mergeCell ref="C37:C39"/>
    <mergeCell ref="B40:B42"/>
    <mergeCell ref="C40:C42"/>
    <mergeCell ref="B31:B33"/>
    <mergeCell ref="C31:C33"/>
    <mergeCell ref="B34:B36"/>
    <mergeCell ref="C34:C36"/>
    <mergeCell ref="D8:P8"/>
    <mergeCell ref="D9:P9"/>
    <mergeCell ref="D10:P10"/>
    <mergeCell ref="A3:B3"/>
    <mergeCell ref="C3:E3"/>
    <mergeCell ref="A5:B5"/>
    <mergeCell ref="C5:Q5"/>
    <mergeCell ref="Q13:Q14"/>
    <mergeCell ref="F14:G14"/>
    <mergeCell ref="D13:P13"/>
    <mergeCell ref="D14:E14"/>
    <mergeCell ref="A8:B8"/>
    <mergeCell ref="A9:B9"/>
    <mergeCell ref="A10:B10"/>
    <mergeCell ref="B57:B58"/>
    <mergeCell ref="B51:B52"/>
    <mergeCell ref="B53:B54"/>
    <mergeCell ref="B68:B69"/>
    <mergeCell ref="B79:B80"/>
    <mergeCell ref="C22:C24"/>
    <mergeCell ref="C57:C58"/>
    <mergeCell ref="B64:B65"/>
    <mergeCell ref="C64:C65"/>
    <mergeCell ref="B66:B67"/>
    <mergeCell ref="C66:C67"/>
    <mergeCell ref="A13:B14"/>
    <mergeCell ref="C13:C14"/>
    <mergeCell ref="C16:C18"/>
    <mergeCell ref="C19:C21"/>
    <mergeCell ref="A1:Q1"/>
    <mergeCell ref="C25:C27"/>
    <mergeCell ref="B16:B18"/>
    <mergeCell ref="B19:B21"/>
    <mergeCell ref="B22:B24"/>
    <mergeCell ref="B25:B27"/>
    <mergeCell ref="B28:B29"/>
    <mergeCell ref="C28:C29"/>
    <mergeCell ref="C51:C52"/>
    <mergeCell ref="C53:C54"/>
    <mergeCell ref="B55:B56"/>
    <mergeCell ref="C55:C56"/>
    <mergeCell ref="B59:B60"/>
    <mergeCell ref="C59:C60"/>
    <mergeCell ref="C68:C69"/>
    <mergeCell ref="B70:B71"/>
    <mergeCell ref="C70:C71"/>
    <mergeCell ref="B77:B78"/>
    <mergeCell ref="C77:C78"/>
    <mergeCell ref="B72:B73"/>
    <mergeCell ref="C72:C73"/>
    <mergeCell ref="B75:B76"/>
    <mergeCell ref="C79:C80"/>
    <mergeCell ref="B81:B82"/>
    <mergeCell ref="C81:C82"/>
    <mergeCell ref="B93:B94"/>
    <mergeCell ref="B83:B84"/>
    <mergeCell ref="C83:C84"/>
    <mergeCell ref="B85:B86"/>
    <mergeCell ref="C85:C86"/>
    <mergeCell ref="C93:C94"/>
    <mergeCell ref="B95:B96"/>
    <mergeCell ref="B97:B98"/>
    <mergeCell ref="B99:B100"/>
    <mergeCell ref="C99:C100"/>
    <mergeCell ref="C95:C96"/>
    <mergeCell ref="C97:C98"/>
    <mergeCell ref="B101:B102"/>
    <mergeCell ref="B122:B123"/>
    <mergeCell ref="C106:C107"/>
    <mergeCell ref="C108:C109"/>
    <mergeCell ref="C110:C111"/>
    <mergeCell ref="C112:C113"/>
    <mergeCell ref="B120:B121"/>
    <mergeCell ref="C101:C102"/>
    <mergeCell ref="B106:B107"/>
    <mergeCell ref="C122:C123"/>
    <mergeCell ref="C120:C121"/>
    <mergeCell ref="B108:B109"/>
    <mergeCell ref="B110:B111"/>
    <mergeCell ref="B112:B113"/>
    <mergeCell ref="B104:B105"/>
    <mergeCell ref="C104:C105"/>
  </mergeCells>
  <printOptions/>
  <pageMargins left="0.5118110236220472" right="0.15748031496062992" top="0.6299212598425197" bottom="0.4330708661417323" header="0.35433070866141736" footer="0.35433070866141736"/>
  <pageSetup horizontalDpi="600" verticalDpi="600" orientation="portrait" paperSize="9" r:id="rId2"/>
  <rowBreaks count="2" manualBreakCount="2">
    <brk id="47" max="16" man="1"/>
    <brk id="102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4">
      <selection activeCell="A1" sqref="A1:V1"/>
    </sheetView>
  </sheetViews>
  <sheetFormatPr defaultColWidth="9.00390625" defaultRowHeight="27" customHeight="1"/>
  <cols>
    <col min="1" max="1" width="11.00390625" style="189" bestFit="1" customWidth="1"/>
    <col min="2" max="3" width="9.875" style="189" customWidth="1"/>
    <col min="4" max="19" width="7.625" style="214" customWidth="1"/>
    <col min="20" max="22" width="7.625" style="189" customWidth="1"/>
    <col min="23" max="16384" width="9.00390625" style="189" customWidth="1"/>
  </cols>
  <sheetData>
    <row r="1" spans="1:22" s="61" customFormat="1" ht="27" customHeight="1">
      <c r="A1" s="495" t="s">
        <v>166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2" s="61" customFormat="1" ht="33.75" customHeight="1">
      <c r="A2" s="29" t="s">
        <v>56</v>
      </c>
      <c r="B2" s="508"/>
      <c r="C2" s="509"/>
      <c r="D2" s="510"/>
      <c r="E2" s="29" t="s">
        <v>12</v>
      </c>
      <c r="F2" s="508"/>
      <c r="G2" s="509"/>
      <c r="H2" s="509"/>
      <c r="I2" s="509"/>
      <c r="J2" s="509"/>
      <c r="K2" s="509"/>
      <c r="L2" s="509"/>
      <c r="M2" s="510"/>
      <c r="N2" s="33"/>
      <c r="O2" s="36"/>
      <c r="P2" s="29" t="s">
        <v>19</v>
      </c>
      <c r="Q2" s="29" t="s">
        <v>20</v>
      </c>
      <c r="R2" s="16"/>
      <c r="S2" s="16"/>
      <c r="T2" s="16"/>
      <c r="U2" s="16"/>
      <c r="V2" s="16"/>
    </row>
    <row r="3" spans="1:22" s="61" customFormat="1" ht="19.5" customHeight="1" thickBot="1">
      <c r="A3" s="16"/>
      <c r="B3" s="16"/>
      <c r="C3" s="16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6"/>
      <c r="U3" s="16"/>
      <c r="V3" s="16"/>
    </row>
    <row r="4" spans="1:22" s="61" customFormat="1" ht="25.5" customHeight="1" thickBot="1">
      <c r="A4" s="505" t="s">
        <v>107</v>
      </c>
      <c r="B4" s="496" t="s">
        <v>108</v>
      </c>
      <c r="C4" s="499" t="s">
        <v>109</v>
      </c>
      <c r="D4" s="484" t="s">
        <v>110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6"/>
      <c r="S4" s="493" t="s">
        <v>73</v>
      </c>
      <c r="T4" s="487" t="s">
        <v>111</v>
      </c>
      <c r="U4" s="487" t="s">
        <v>112</v>
      </c>
      <c r="V4" s="490" t="s">
        <v>80</v>
      </c>
    </row>
    <row r="5" spans="1:22" s="61" customFormat="1" ht="25.5" customHeight="1">
      <c r="A5" s="506"/>
      <c r="B5" s="497"/>
      <c r="C5" s="500"/>
      <c r="D5" s="502" t="s">
        <v>113</v>
      </c>
      <c r="E5" s="503"/>
      <c r="F5" s="503"/>
      <c r="G5" s="504"/>
      <c r="H5" s="502" t="s">
        <v>114</v>
      </c>
      <c r="I5" s="503"/>
      <c r="J5" s="503"/>
      <c r="K5" s="504"/>
      <c r="L5" s="502" t="s">
        <v>115</v>
      </c>
      <c r="M5" s="503"/>
      <c r="N5" s="503"/>
      <c r="O5" s="504"/>
      <c r="P5" s="502" t="s">
        <v>116</v>
      </c>
      <c r="Q5" s="503"/>
      <c r="R5" s="504"/>
      <c r="S5" s="417"/>
      <c r="T5" s="488"/>
      <c r="U5" s="488"/>
      <c r="V5" s="491"/>
    </row>
    <row r="6" spans="1:22" s="180" customFormat="1" ht="25.5" customHeight="1" thickBot="1">
      <c r="A6" s="507"/>
      <c r="B6" s="498"/>
      <c r="C6" s="501"/>
      <c r="D6" s="177" t="s">
        <v>117</v>
      </c>
      <c r="E6" s="178" t="s">
        <v>118</v>
      </c>
      <c r="F6" s="178" t="s">
        <v>119</v>
      </c>
      <c r="G6" s="179" t="s">
        <v>120</v>
      </c>
      <c r="H6" s="177" t="s">
        <v>121</v>
      </c>
      <c r="I6" s="178" t="s">
        <v>122</v>
      </c>
      <c r="J6" s="178" t="s">
        <v>123</v>
      </c>
      <c r="K6" s="179" t="s">
        <v>120</v>
      </c>
      <c r="L6" s="177" t="s">
        <v>124</v>
      </c>
      <c r="M6" s="178" t="s">
        <v>125</v>
      </c>
      <c r="N6" s="178" t="s">
        <v>126</v>
      </c>
      <c r="O6" s="179" t="s">
        <v>120</v>
      </c>
      <c r="P6" s="177" t="s">
        <v>127</v>
      </c>
      <c r="Q6" s="178" t="s">
        <v>128</v>
      </c>
      <c r="R6" s="179" t="s">
        <v>120</v>
      </c>
      <c r="S6" s="494"/>
      <c r="T6" s="489"/>
      <c r="U6" s="489"/>
      <c r="V6" s="492"/>
    </row>
    <row r="7" spans="1:22" ht="35.25" customHeight="1">
      <c r="A7" s="181" t="s">
        <v>129</v>
      </c>
      <c r="B7" s="182">
        <f>SUM(G7,K7,O7,R7)</f>
        <v>0</v>
      </c>
      <c r="C7" s="183"/>
      <c r="D7" s="184"/>
      <c r="E7" s="185"/>
      <c r="F7" s="185"/>
      <c r="G7" s="186">
        <f>SUM(D7:F7)</f>
        <v>0</v>
      </c>
      <c r="H7" s="184"/>
      <c r="I7" s="185"/>
      <c r="J7" s="185"/>
      <c r="K7" s="186">
        <f>SUM(H7:J7)</f>
        <v>0</v>
      </c>
      <c r="L7" s="184"/>
      <c r="M7" s="185"/>
      <c r="N7" s="185"/>
      <c r="O7" s="186">
        <f>SUM(L7:N7)</f>
        <v>0</v>
      </c>
      <c r="P7" s="184"/>
      <c r="Q7" s="185"/>
      <c r="R7" s="186">
        <f>SUM(P7:Q7)</f>
        <v>0</v>
      </c>
      <c r="S7" s="187">
        <f>SUM(R7,O7,K7,G7)</f>
        <v>0</v>
      </c>
      <c r="T7" s="182"/>
      <c r="U7" s="182"/>
      <c r="V7" s="188"/>
    </row>
    <row r="8" spans="1:22" ht="35.25" customHeight="1">
      <c r="A8" s="190" t="s">
        <v>97</v>
      </c>
      <c r="B8" s="182">
        <f aca="true" t="shared" si="0" ref="B8:B16">SUM(G8,K8,O8,R8)</f>
        <v>0</v>
      </c>
      <c r="C8" s="191"/>
      <c r="D8" s="192"/>
      <c r="E8" s="193"/>
      <c r="F8" s="193"/>
      <c r="G8" s="194">
        <f>SUM(D8:F8)</f>
        <v>0</v>
      </c>
      <c r="H8" s="192"/>
      <c r="I8" s="193"/>
      <c r="J8" s="193"/>
      <c r="K8" s="194">
        <f>SUM(H8:J8)</f>
        <v>0</v>
      </c>
      <c r="L8" s="192"/>
      <c r="M8" s="193"/>
      <c r="N8" s="193"/>
      <c r="O8" s="194">
        <f>SUM(L8:N8)</f>
        <v>0</v>
      </c>
      <c r="P8" s="192"/>
      <c r="Q8" s="193"/>
      <c r="R8" s="194">
        <f>SUM(P8:Q8)</f>
        <v>0</v>
      </c>
      <c r="S8" s="195">
        <f>SUM(G8,K8,O8,R8)</f>
        <v>0</v>
      </c>
      <c r="T8" s="196"/>
      <c r="U8" s="196"/>
      <c r="V8" s="197"/>
    </row>
    <row r="9" spans="1:22" ht="35.25" customHeight="1">
      <c r="A9" s="190" t="s">
        <v>130</v>
      </c>
      <c r="B9" s="182">
        <f t="shared" si="0"/>
        <v>0</v>
      </c>
      <c r="C9" s="191"/>
      <c r="D9" s="192"/>
      <c r="E9" s="193"/>
      <c r="F9" s="193"/>
      <c r="G9" s="194">
        <f aca="true" t="shared" si="1" ref="G9:G15">SUM(D9:F9)</f>
        <v>0</v>
      </c>
      <c r="H9" s="192"/>
      <c r="I9" s="193"/>
      <c r="J9" s="193"/>
      <c r="K9" s="194">
        <f aca="true" t="shared" si="2" ref="K9:K15">SUM(H9:J9)</f>
        <v>0</v>
      </c>
      <c r="L9" s="192"/>
      <c r="M9" s="193"/>
      <c r="N9" s="193"/>
      <c r="O9" s="194">
        <f aca="true" t="shared" si="3" ref="O9:O15">SUM(L9:N9)</f>
        <v>0</v>
      </c>
      <c r="P9" s="192"/>
      <c r="Q9" s="193"/>
      <c r="R9" s="194">
        <f aca="true" t="shared" si="4" ref="R9:R15">SUM(P9:Q9)</f>
        <v>0</v>
      </c>
      <c r="S9" s="195">
        <f aca="true" t="shared" si="5" ref="S9:S15">SUM(G9,K9,O9,R9)</f>
        <v>0</v>
      </c>
      <c r="T9" s="196"/>
      <c r="U9" s="196"/>
      <c r="V9" s="197"/>
    </row>
    <row r="10" spans="1:22" ht="35.25" customHeight="1">
      <c r="A10" s="190" t="s">
        <v>99</v>
      </c>
      <c r="B10" s="182">
        <f t="shared" si="0"/>
        <v>0</v>
      </c>
      <c r="C10" s="191"/>
      <c r="D10" s="192"/>
      <c r="E10" s="193"/>
      <c r="F10" s="193"/>
      <c r="G10" s="194">
        <f t="shared" si="1"/>
        <v>0</v>
      </c>
      <c r="H10" s="192"/>
      <c r="I10" s="193"/>
      <c r="J10" s="193"/>
      <c r="K10" s="194">
        <f t="shared" si="2"/>
        <v>0</v>
      </c>
      <c r="L10" s="192"/>
      <c r="M10" s="193"/>
      <c r="N10" s="193"/>
      <c r="O10" s="194">
        <f t="shared" si="3"/>
        <v>0</v>
      </c>
      <c r="P10" s="192"/>
      <c r="Q10" s="193"/>
      <c r="R10" s="194">
        <f t="shared" si="4"/>
        <v>0</v>
      </c>
      <c r="S10" s="195">
        <f t="shared" si="5"/>
        <v>0</v>
      </c>
      <c r="T10" s="196"/>
      <c r="U10" s="196"/>
      <c r="V10" s="197"/>
    </row>
    <row r="11" spans="1:22" ht="35.25" customHeight="1">
      <c r="A11" s="190" t="s">
        <v>131</v>
      </c>
      <c r="B11" s="182">
        <f t="shared" si="0"/>
        <v>0</v>
      </c>
      <c r="C11" s="191"/>
      <c r="D11" s="192"/>
      <c r="E11" s="193"/>
      <c r="F11" s="193"/>
      <c r="G11" s="194">
        <f t="shared" si="1"/>
        <v>0</v>
      </c>
      <c r="H11" s="192"/>
      <c r="I11" s="193"/>
      <c r="J11" s="193"/>
      <c r="K11" s="194">
        <f t="shared" si="2"/>
        <v>0</v>
      </c>
      <c r="L11" s="192"/>
      <c r="M11" s="193"/>
      <c r="N11" s="193"/>
      <c r="O11" s="194">
        <f t="shared" si="3"/>
        <v>0</v>
      </c>
      <c r="P11" s="192"/>
      <c r="Q11" s="193"/>
      <c r="R11" s="194">
        <f t="shared" si="4"/>
        <v>0</v>
      </c>
      <c r="S11" s="195">
        <f t="shared" si="5"/>
        <v>0</v>
      </c>
      <c r="T11" s="196"/>
      <c r="U11" s="196"/>
      <c r="V11" s="197"/>
    </row>
    <row r="12" spans="1:22" ht="35.25" customHeight="1">
      <c r="A12" s="190" t="s">
        <v>101</v>
      </c>
      <c r="B12" s="182">
        <f t="shared" si="0"/>
        <v>0</v>
      </c>
      <c r="C12" s="191"/>
      <c r="D12" s="192"/>
      <c r="E12" s="193"/>
      <c r="F12" s="193"/>
      <c r="G12" s="194">
        <f t="shared" si="1"/>
        <v>0</v>
      </c>
      <c r="H12" s="192"/>
      <c r="I12" s="193"/>
      <c r="J12" s="193"/>
      <c r="K12" s="194">
        <f t="shared" si="2"/>
        <v>0</v>
      </c>
      <c r="L12" s="192"/>
      <c r="M12" s="193"/>
      <c r="N12" s="193"/>
      <c r="O12" s="194">
        <f t="shared" si="3"/>
        <v>0</v>
      </c>
      <c r="P12" s="192"/>
      <c r="Q12" s="193"/>
      <c r="R12" s="194">
        <f t="shared" si="4"/>
        <v>0</v>
      </c>
      <c r="S12" s="195">
        <f t="shared" si="5"/>
        <v>0</v>
      </c>
      <c r="T12" s="196"/>
      <c r="U12" s="196"/>
      <c r="V12" s="197"/>
    </row>
    <row r="13" spans="1:22" ht="35.25" customHeight="1">
      <c r="A13" s="190" t="s">
        <v>102</v>
      </c>
      <c r="B13" s="182">
        <f t="shared" si="0"/>
        <v>0</v>
      </c>
      <c r="C13" s="191"/>
      <c r="D13" s="192"/>
      <c r="E13" s="193"/>
      <c r="F13" s="193"/>
      <c r="G13" s="194">
        <f t="shared" si="1"/>
        <v>0</v>
      </c>
      <c r="H13" s="192"/>
      <c r="I13" s="193"/>
      <c r="J13" s="193"/>
      <c r="K13" s="194">
        <f t="shared" si="2"/>
        <v>0</v>
      </c>
      <c r="L13" s="192"/>
      <c r="M13" s="193"/>
      <c r="N13" s="193"/>
      <c r="O13" s="194">
        <f t="shared" si="3"/>
        <v>0</v>
      </c>
      <c r="P13" s="192"/>
      <c r="Q13" s="193"/>
      <c r="R13" s="194">
        <f t="shared" si="4"/>
        <v>0</v>
      </c>
      <c r="S13" s="195">
        <f t="shared" si="5"/>
        <v>0</v>
      </c>
      <c r="T13" s="196"/>
      <c r="U13" s="196"/>
      <c r="V13" s="197"/>
    </row>
    <row r="14" spans="1:22" ht="35.25" customHeight="1">
      <c r="A14" s="190" t="s">
        <v>132</v>
      </c>
      <c r="B14" s="182">
        <f t="shared" si="0"/>
        <v>0</v>
      </c>
      <c r="C14" s="191"/>
      <c r="D14" s="192"/>
      <c r="E14" s="193"/>
      <c r="F14" s="193"/>
      <c r="G14" s="194">
        <f t="shared" si="1"/>
        <v>0</v>
      </c>
      <c r="H14" s="192"/>
      <c r="I14" s="193"/>
      <c r="J14" s="193"/>
      <c r="K14" s="194">
        <f t="shared" si="2"/>
        <v>0</v>
      </c>
      <c r="L14" s="192"/>
      <c r="M14" s="193"/>
      <c r="N14" s="193"/>
      <c r="O14" s="194">
        <f t="shared" si="3"/>
        <v>0</v>
      </c>
      <c r="P14" s="192"/>
      <c r="Q14" s="193"/>
      <c r="R14" s="194">
        <f t="shared" si="4"/>
        <v>0</v>
      </c>
      <c r="S14" s="195">
        <f t="shared" si="5"/>
        <v>0</v>
      </c>
      <c r="T14" s="196"/>
      <c r="U14" s="196"/>
      <c r="V14" s="197"/>
    </row>
    <row r="15" spans="1:22" ht="35.25" customHeight="1">
      <c r="A15" s="190" t="s">
        <v>104</v>
      </c>
      <c r="B15" s="182">
        <f t="shared" si="0"/>
        <v>0</v>
      </c>
      <c r="C15" s="191"/>
      <c r="D15" s="192"/>
      <c r="E15" s="193"/>
      <c r="F15" s="193"/>
      <c r="G15" s="194">
        <f t="shared" si="1"/>
        <v>0</v>
      </c>
      <c r="H15" s="192"/>
      <c r="I15" s="193"/>
      <c r="J15" s="193"/>
      <c r="K15" s="194">
        <f t="shared" si="2"/>
        <v>0</v>
      </c>
      <c r="L15" s="192"/>
      <c r="M15" s="193"/>
      <c r="N15" s="193"/>
      <c r="O15" s="194">
        <f t="shared" si="3"/>
        <v>0</v>
      </c>
      <c r="P15" s="192"/>
      <c r="Q15" s="193"/>
      <c r="R15" s="194">
        <f t="shared" si="4"/>
        <v>0</v>
      </c>
      <c r="S15" s="195">
        <f t="shared" si="5"/>
        <v>0</v>
      </c>
      <c r="T15" s="196"/>
      <c r="U15" s="196"/>
      <c r="V15" s="197"/>
    </row>
    <row r="16" spans="1:22" ht="35.25" customHeight="1" thickBot="1">
      <c r="A16" s="198" t="s">
        <v>105</v>
      </c>
      <c r="B16" s="182">
        <f t="shared" si="0"/>
        <v>0</v>
      </c>
      <c r="C16" s="199"/>
      <c r="D16" s="200"/>
      <c r="E16" s="201"/>
      <c r="F16" s="201"/>
      <c r="G16" s="202">
        <f>SUM(D16:F16)</f>
        <v>0</v>
      </c>
      <c r="H16" s="200"/>
      <c r="I16" s="201"/>
      <c r="J16" s="201"/>
      <c r="K16" s="202">
        <f>SUM(H16:J16)</f>
        <v>0</v>
      </c>
      <c r="L16" s="200"/>
      <c r="M16" s="201"/>
      <c r="N16" s="201"/>
      <c r="O16" s="202">
        <f>SUM(L16:N16)</f>
        <v>0</v>
      </c>
      <c r="P16" s="200"/>
      <c r="Q16" s="201"/>
      <c r="R16" s="202">
        <f>SUM(P16:Q16)</f>
        <v>0</v>
      </c>
      <c r="S16" s="203">
        <f>SUM(G16,K16,O16,R16)</f>
        <v>0</v>
      </c>
      <c r="T16" s="204"/>
      <c r="U16" s="204"/>
      <c r="V16" s="205"/>
    </row>
    <row r="17" spans="1:22" ht="35.25" customHeight="1" thickBot="1" thickTop="1">
      <c r="A17" s="206" t="s">
        <v>73</v>
      </c>
      <c r="B17" s="207">
        <f>SUM(B7:B16)</f>
        <v>0</v>
      </c>
      <c r="C17" s="208">
        <f>SUM(C7:C16)</f>
        <v>0</v>
      </c>
      <c r="D17" s="209">
        <f>SUM(D7:D16)</f>
        <v>0</v>
      </c>
      <c r="E17" s="210">
        <f>SUM(E7:E16)</f>
        <v>0</v>
      </c>
      <c r="F17" s="210">
        <f>SUM(F7:F16)</f>
        <v>0</v>
      </c>
      <c r="G17" s="211">
        <f>SUM(D17:F17)</f>
        <v>0</v>
      </c>
      <c r="H17" s="209">
        <f>SUM(H7:H16)</f>
        <v>0</v>
      </c>
      <c r="I17" s="210">
        <f>SUM(I7:I16)</f>
        <v>0</v>
      </c>
      <c r="J17" s="210">
        <f>SUM(J7:J16)</f>
        <v>0</v>
      </c>
      <c r="K17" s="211">
        <f>SUM(H17:J17)</f>
        <v>0</v>
      </c>
      <c r="L17" s="209">
        <f>SUM(L7:L16)</f>
        <v>0</v>
      </c>
      <c r="M17" s="210">
        <f>SUM(M7:M16)</f>
        <v>0</v>
      </c>
      <c r="N17" s="210">
        <f>SUM(N7:N16)</f>
        <v>0</v>
      </c>
      <c r="O17" s="211">
        <f>SUM(L17:N17)</f>
        <v>0</v>
      </c>
      <c r="P17" s="209">
        <f>SUM(P7:P16)</f>
        <v>0</v>
      </c>
      <c r="Q17" s="210">
        <f>SUM(Q7:Q16)</f>
        <v>0</v>
      </c>
      <c r="R17" s="211">
        <f>SUM(P17:Q17)</f>
        <v>0</v>
      </c>
      <c r="S17" s="212">
        <f>SUM(G17,K17,O17,R17)</f>
        <v>0</v>
      </c>
      <c r="T17" s="207"/>
      <c r="U17" s="207"/>
      <c r="V17" s="213"/>
    </row>
  </sheetData>
  <mergeCells count="15">
    <mergeCell ref="A1:V1"/>
    <mergeCell ref="B4:B6"/>
    <mergeCell ref="C4:C6"/>
    <mergeCell ref="D5:G5"/>
    <mergeCell ref="H5:K5"/>
    <mergeCell ref="L5:O5"/>
    <mergeCell ref="P5:R5"/>
    <mergeCell ref="A4:A6"/>
    <mergeCell ref="B2:D2"/>
    <mergeCell ref="F2:M2"/>
    <mergeCell ref="D4:R4"/>
    <mergeCell ref="T4:T6"/>
    <mergeCell ref="U4:U6"/>
    <mergeCell ref="V4:V6"/>
    <mergeCell ref="S4:S6"/>
  </mergeCells>
  <printOptions/>
  <pageMargins left="0.58" right="0.31" top="0.67" bottom="1" header="0.512" footer="0.51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kanaya-h</cp:lastModifiedBy>
  <cp:lastPrinted>2008-02-07T04:16:37Z</cp:lastPrinted>
  <dcterms:created xsi:type="dcterms:W3CDTF">1997-01-08T22:48:59Z</dcterms:created>
  <dcterms:modified xsi:type="dcterms:W3CDTF">2008-02-07T04:17:14Z</dcterms:modified>
  <cp:category/>
  <cp:version/>
  <cp:contentType/>
  <cp:contentStatus/>
</cp:coreProperties>
</file>