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jasaoffice.sharepoint.com/sites/R2/Shared Documents/General/3_国庫補助/R7/05.中央協議会/障がい者WG/★完成版/"/>
    </mc:Choice>
  </mc:AlternateContent>
  <xr:revisionPtr revIDLastSave="9531" documentId="8_{5B821A25-8DF3-48F2-B2FA-E095DC9409B6}" xr6:coauthVersionLast="47" xr6:coauthVersionMax="47" xr10:uidLastSave="{5D3CFB2C-CD4F-47EB-BE48-7AB332C7CEBB}"/>
  <workbookProtection workbookAlgorithmName="SHA-512" workbookHashValue="iERB6PEx+S6hwj/5fHn5r1/Z/Em3EgVzIBSP5LLVKkkdvQFxp9X0IHgkJKFA5hzzjb6oMyfrogOJgbWCMTBSJQ==" workbookSaltValue="ah4jwudonol0Xm/GHxruiA==" workbookSpinCount="100000" lockStructure="1"/>
  <bookViews>
    <workbookView xWindow="-110" yWindow="-110" windowWidth="19420" windowHeight="11500" xr2:uid="{D1CCDF71-1A19-41CE-A53A-9497A6CFF085}"/>
  </bookViews>
  <sheets>
    <sheet name="回答シート" sheetId="17" r:id="rId1"/>
    <sheet name="基準①活動の目的および活動実績 " sheetId="26" r:id="rId2"/>
    <sheet name="基準③指導者・スタッフの資格" sheetId="24" r:id="rId3"/>
    <sheet name="基準⑤収支計画書" sheetId="22" r:id="rId4"/>
    <sheet name="コピー不可" sheetId="27" state="hidden" r:id="rId5"/>
  </sheets>
  <definedNames>
    <definedName name="_xlnm._FilterDatabase" localSheetId="0" hidden="1">回答シート!$H$55:$M$58</definedName>
    <definedName name="_xlnm.Print_Area" localSheetId="0">回答シート!$A$1:$P$131</definedName>
    <definedName name="_xlnm.Print_Area" localSheetId="1">'基準①活動の目的および活動実績 '!$A$1:$I$47</definedName>
    <definedName name="_xlnm.Print_Area" localSheetId="2">基準③指導者・スタッフの資格!$A$1:$J$57</definedName>
    <definedName name="_xlnm.Print_Area" localSheetId="3">基準⑤収支計画書!$A$1:$M$50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7" l="1"/>
  <c r="I2" i="27"/>
  <c r="Q75" i="17"/>
  <c r="S35" i="17" l="1"/>
  <c r="R35" i="17"/>
  <c r="Q35" i="17"/>
  <c r="S63" i="17" l="1"/>
  <c r="S55" i="17"/>
  <c r="S59" i="17"/>
  <c r="Q55" i="17" l="1"/>
  <c r="D12" i="24"/>
  <c r="T63" i="17"/>
  <c r="T59" i="17"/>
  <c r="T55" i="17"/>
  <c r="R63" i="17"/>
  <c r="R59" i="17"/>
  <c r="R55" i="17"/>
  <c r="Q63" i="17"/>
  <c r="U63" i="17" s="1"/>
  <c r="Q59" i="17"/>
  <c r="U59" i="17" s="1"/>
  <c r="AE2" i="27"/>
  <c r="AD2" i="27"/>
  <c r="AC2" i="27"/>
  <c r="AB2" i="27"/>
  <c r="AA2" i="27"/>
  <c r="Z2" i="27"/>
  <c r="Y2" i="27"/>
  <c r="X2" i="27"/>
  <c r="W2" i="27"/>
  <c r="V2" i="27"/>
  <c r="U2" i="27"/>
  <c r="T2" i="27"/>
  <c r="S2" i="27"/>
  <c r="R2" i="27"/>
  <c r="Q2" i="27"/>
  <c r="P2" i="27"/>
  <c r="O2" i="27"/>
  <c r="N2" i="27"/>
  <c r="M2" i="27"/>
  <c r="L2" i="27"/>
  <c r="J2" i="27"/>
  <c r="U55" i="17" l="1"/>
  <c r="W53" i="17" s="1"/>
  <c r="H2" i="27" l="1"/>
  <c r="S43" i="17"/>
  <c r="S42" i="17"/>
  <c r="S41" i="17"/>
  <c r="S40" i="17"/>
  <c r="S39" i="17"/>
  <c r="S38" i="17"/>
  <c r="S37" i="17"/>
  <c r="S36" i="17"/>
  <c r="Q43" i="17"/>
  <c r="Q36" i="17" l="1"/>
  <c r="R36" i="17"/>
  <c r="Q37" i="17"/>
  <c r="T37" i="17" s="1"/>
  <c r="R37" i="17"/>
  <c r="Q38" i="17"/>
  <c r="T38" i="17" s="1"/>
  <c r="R38" i="17"/>
  <c r="Q39" i="17"/>
  <c r="T39" i="17" s="1"/>
  <c r="R39" i="17"/>
  <c r="Q40" i="17"/>
  <c r="R40" i="17"/>
  <c r="T40" i="17" s="1"/>
  <c r="Q41" i="17"/>
  <c r="T41" i="17" s="1"/>
  <c r="R41" i="17"/>
  <c r="Q42" i="17"/>
  <c r="T42" i="17" s="1"/>
  <c r="R42" i="17"/>
  <c r="R43" i="17"/>
  <c r="T36" i="17" l="1"/>
  <c r="T43" i="17"/>
  <c r="T35" i="17"/>
  <c r="V34" i="17" s="1"/>
  <c r="G2" i="27"/>
  <c r="F2" i="27" l="1"/>
  <c r="D2" i="27"/>
  <c r="C2" i="27"/>
  <c r="B2" i="27"/>
  <c r="E2" i="27" l="1"/>
  <c r="A2" i="27"/>
  <c r="G1" i="26" l="1"/>
  <c r="C31" i="26" l="1"/>
  <c r="F31" i="26" l="1"/>
  <c r="F1" i="24" l="1"/>
  <c r="J1" i="22" l="1"/>
  <c r="H49" i="22"/>
  <c r="I49" i="22"/>
  <c r="G49" i="22"/>
  <c r="F49" i="22"/>
  <c r="G33" i="22" l="1"/>
  <c r="H33" i="22" s="1"/>
  <c r="I33" i="22" s="1"/>
  <c r="F31" i="22"/>
  <c r="I28" i="22"/>
  <c r="H28" i="22"/>
  <c r="G28" i="22"/>
  <c r="F28" i="22"/>
  <c r="G17" i="22"/>
  <c r="H17" i="22" s="1"/>
  <c r="I17" i="22" s="1"/>
</calcChain>
</file>

<file path=xl/sharedStrings.xml><?xml version="1.0" encoding="utf-8"?>
<sst xmlns="http://schemas.openxmlformats.org/spreadsheetml/2006/main" count="269" uniqueCount="199">
  <si>
    <t>総合型地域スポーツクラブ認証制度
【障がい者のスポーツ推進タイプ】
＜回答シート＞</t>
    <rPh sb="0" eb="2">
      <t>ソウゴウ</t>
    </rPh>
    <rPh sb="2" eb="3">
      <t>ガタ</t>
    </rPh>
    <rPh sb="3" eb="5">
      <t>チイキ</t>
    </rPh>
    <rPh sb="12" eb="14">
      <t>ニンショウ</t>
    </rPh>
    <rPh sb="14" eb="16">
      <t>セイド</t>
    </rPh>
    <rPh sb="18" eb="19">
      <t>ショウ</t>
    </rPh>
    <rPh sb="21" eb="22">
      <t>シャ</t>
    </rPh>
    <rPh sb="27" eb="29">
      <t>スイシン</t>
    </rPh>
    <rPh sb="35" eb="37">
      <t>カイトウ</t>
    </rPh>
    <phoneticPr fontId="5"/>
  </si>
  <si>
    <t>フリガナ</t>
    <phoneticPr fontId="5"/>
  </si>
  <si>
    <t>記入日</t>
    <rPh sb="0" eb="3">
      <t>キニュウビ</t>
    </rPh>
    <phoneticPr fontId="5"/>
  </si>
  <si>
    <t>クラブ名</t>
    <rPh sb="3" eb="4">
      <t>メイ</t>
    </rPh>
    <phoneticPr fontId="5"/>
  </si>
  <si>
    <t>修正日</t>
    <rPh sb="0" eb="3">
      <t>シュウセイビ</t>
    </rPh>
    <phoneticPr fontId="5"/>
  </si>
  <si>
    <t>＜基礎情報＞</t>
    <rPh sb="1" eb="5">
      <t>キソジョウホウ</t>
    </rPh>
    <phoneticPr fontId="5"/>
  </si>
  <si>
    <t>(1)</t>
    <phoneticPr fontId="5"/>
  </si>
  <si>
    <t>法人番号</t>
    <rPh sb="0" eb="4">
      <t>ホウジンバンゴウ</t>
    </rPh>
    <phoneticPr fontId="5"/>
  </si>
  <si>
    <t>→</t>
    <phoneticPr fontId="5"/>
  </si>
  <si>
    <t>(2)</t>
    <phoneticPr fontId="5"/>
  </si>
  <si>
    <t xml:space="preserve">【参考】認証の申請理由(自由記述) </t>
    <rPh sb="1" eb="3">
      <t>サンコウ</t>
    </rPh>
    <rPh sb="4" eb="6">
      <t>ニンショウ</t>
    </rPh>
    <rPh sb="7" eb="11">
      <t>シンセイリユウ</t>
    </rPh>
    <rPh sb="12" eb="16">
      <t>ジユウキジュツ</t>
    </rPh>
    <phoneticPr fontId="5"/>
  </si>
  <si>
    <t>（本回答は、審査対象外です。）</t>
    <rPh sb="1" eb="4">
      <t>ホンカイトウ</t>
    </rPh>
    <rPh sb="6" eb="8">
      <t>シンサ</t>
    </rPh>
    <rPh sb="8" eb="10">
      <t>タイショウ</t>
    </rPh>
    <rPh sb="10" eb="11">
      <t>ガイ</t>
    </rPh>
    <phoneticPr fontId="5"/>
  </si>
  <si>
    <t>＜認証基準①＞活動実績</t>
    <rPh sb="1" eb="5">
      <t>ニンショウキジュン</t>
    </rPh>
    <rPh sb="7" eb="11">
      <t>カツドウジッセキ</t>
    </rPh>
    <phoneticPr fontId="5"/>
  </si>
  <si>
    <t>●</t>
    <phoneticPr fontId="5"/>
  </si>
  <si>
    <t>⇒</t>
    <phoneticPr fontId="5"/>
  </si>
  <si>
    <t>＜認証基準②＞関連団体との連携</t>
    <rPh sb="1" eb="3">
      <t>ニンショウ</t>
    </rPh>
    <rPh sb="3" eb="4">
      <t>モト</t>
    </rPh>
    <rPh sb="7" eb="11">
      <t>カンレンダンタイ</t>
    </rPh>
    <rPh sb="13" eb="15">
      <t>レンケイ</t>
    </rPh>
    <phoneticPr fontId="5"/>
  </si>
  <si>
    <t>連携先</t>
    <rPh sb="0" eb="3">
      <t>レンケイサキ</t>
    </rPh>
    <phoneticPr fontId="5"/>
  </si>
  <si>
    <t>事業の計画</t>
    <rPh sb="0" eb="2">
      <t>ジギョウ</t>
    </rPh>
    <rPh sb="3" eb="5">
      <t>ケイカク</t>
    </rPh>
    <phoneticPr fontId="5"/>
  </si>
  <si>
    <t>会場の確保</t>
    <rPh sb="0" eb="2">
      <t>カイジョウ</t>
    </rPh>
    <rPh sb="3" eb="5">
      <t>カクホ</t>
    </rPh>
    <phoneticPr fontId="5"/>
  </si>
  <si>
    <t>周知・広報・集客</t>
    <rPh sb="0" eb="2">
      <t>シュウチ</t>
    </rPh>
    <rPh sb="3" eb="5">
      <t>コウホウ</t>
    </rPh>
    <rPh sb="6" eb="8">
      <t>シュウキャク</t>
    </rPh>
    <phoneticPr fontId="5"/>
  </si>
  <si>
    <t>当日の運営</t>
    <rPh sb="0" eb="2">
      <t>トウジツ</t>
    </rPh>
    <rPh sb="3" eb="5">
      <t>ウンエイ</t>
    </rPh>
    <phoneticPr fontId="5"/>
  </si>
  <si>
    <t>連携の詳細が分かる資料（データ名）もしくは記述</t>
    <rPh sb="0" eb="2">
      <t>レンケイ</t>
    </rPh>
    <rPh sb="3" eb="5">
      <t>ショウサイ</t>
    </rPh>
    <rPh sb="6" eb="7">
      <t>ワ</t>
    </rPh>
    <rPh sb="9" eb="11">
      <t>シリョウ</t>
    </rPh>
    <rPh sb="15" eb="16">
      <t>メイ</t>
    </rPh>
    <rPh sb="21" eb="23">
      <t>キジュツ</t>
    </rPh>
    <phoneticPr fontId="5"/>
  </si>
  <si>
    <t>＜認証基準③＞効果・安全性の確保</t>
    <rPh sb="1" eb="3">
      <t>ニンショウ</t>
    </rPh>
    <rPh sb="3" eb="4">
      <t>モト</t>
    </rPh>
    <rPh sb="7" eb="9">
      <t>コウカ</t>
    </rPh>
    <rPh sb="10" eb="13">
      <t>アンゼンセイ</t>
    </rPh>
    <rPh sb="14" eb="16">
      <t>カクホ</t>
    </rPh>
    <phoneticPr fontId="5"/>
  </si>
  <si>
    <t>＜認証基準④＞必要情報の取得</t>
    <rPh sb="1" eb="3">
      <t>ニンショウ</t>
    </rPh>
    <rPh sb="3" eb="4">
      <t>モト</t>
    </rPh>
    <rPh sb="7" eb="11">
      <t>ヒツヨウジョウホウ</t>
    </rPh>
    <rPh sb="12" eb="14">
      <t>シュトク</t>
    </rPh>
    <phoneticPr fontId="5"/>
  </si>
  <si>
    <t>確認方法</t>
    <rPh sb="0" eb="4">
      <t>カクニンホウホウ</t>
    </rPh>
    <phoneticPr fontId="5"/>
  </si>
  <si>
    <t>情報取得タイミング</t>
    <rPh sb="0" eb="4">
      <t>ジョウホウシュトク</t>
    </rPh>
    <phoneticPr fontId="5"/>
  </si>
  <si>
    <t>具体的な情報取得の内容が分かる資料の有無</t>
    <rPh sb="0" eb="3">
      <t>グタイテキ</t>
    </rPh>
    <rPh sb="4" eb="6">
      <t>ジョウホウ</t>
    </rPh>
    <rPh sb="6" eb="8">
      <t>シュトク</t>
    </rPh>
    <rPh sb="9" eb="11">
      <t>ナイヨウ</t>
    </rPh>
    <rPh sb="12" eb="13">
      <t>ワ</t>
    </rPh>
    <rPh sb="15" eb="17">
      <t>シリョウ</t>
    </rPh>
    <rPh sb="18" eb="20">
      <t>ウム</t>
    </rPh>
    <phoneticPr fontId="5"/>
  </si>
  <si>
    <t>得た情報の活用方法　（記述）</t>
    <rPh sb="0" eb="1">
      <t>エ</t>
    </rPh>
    <rPh sb="2" eb="4">
      <t>ジョウホウ</t>
    </rPh>
    <rPh sb="5" eb="9">
      <t>カツヨウホウホウ</t>
    </rPh>
    <rPh sb="11" eb="13">
      <t>キジュツ</t>
    </rPh>
    <phoneticPr fontId="5"/>
  </si>
  <si>
    <t>↓ 選択</t>
    <rPh sb="2" eb="4">
      <t>センタク</t>
    </rPh>
    <phoneticPr fontId="5"/>
  </si>
  <si>
    <t>①書面</t>
    <rPh sb="1" eb="3">
      <t>ショメン</t>
    </rPh>
    <phoneticPr fontId="5"/>
  </si>
  <si>
    <t>有の場合→</t>
    <phoneticPr fontId="5"/>
  </si>
  <si>
    <t>提出ファイル名</t>
    <rPh sb="0" eb="2">
      <t>テイシュツ</t>
    </rPh>
    <rPh sb="6" eb="7">
      <t>メイ</t>
    </rPh>
    <phoneticPr fontId="5"/>
  </si>
  <si>
    <t>無の場合→</t>
    <rPh sb="0" eb="1">
      <t>ナシ</t>
    </rPh>
    <rPh sb="2" eb="4">
      <t>バアイ</t>
    </rPh>
    <phoneticPr fontId="5"/>
  </si>
  <si>
    <t>行っている具体的な情報取得の内容（自由記述）</t>
    <rPh sb="9" eb="13">
      <t>ジョウホウシュトク</t>
    </rPh>
    <rPh sb="14" eb="16">
      <t>ナイヨウ</t>
    </rPh>
    <rPh sb="17" eb="21">
      <t>ジユウキジュツ</t>
    </rPh>
    <phoneticPr fontId="5"/>
  </si>
  <si>
    <t>②口頭</t>
    <rPh sb="1" eb="3">
      <t>コウトウ</t>
    </rPh>
    <phoneticPr fontId="5"/>
  </si>
  <si>
    <t>③その他
（　　　　　　　）</t>
    <rPh sb="3" eb="4">
      <t>タ</t>
    </rPh>
    <phoneticPr fontId="5"/>
  </si>
  <si>
    <t>＜認証基準⑤＞収支計画の策定</t>
    <phoneticPr fontId="5"/>
  </si>
  <si>
    <t>●</t>
  </si>
  <si>
    <t>＜認証基準⑥＞安全管理体制の構築</t>
    <rPh sb="1" eb="3">
      <t>ニンショウ</t>
    </rPh>
    <rPh sb="3" eb="4">
      <t>モト</t>
    </rPh>
    <rPh sb="7" eb="9">
      <t>アンゼン</t>
    </rPh>
    <rPh sb="9" eb="11">
      <t>カンリ</t>
    </rPh>
    <rPh sb="11" eb="13">
      <t>タイセイ</t>
    </rPh>
    <rPh sb="14" eb="16">
      <t>コウチク</t>
    </rPh>
    <phoneticPr fontId="5"/>
  </si>
  <si>
    <t>項目</t>
    <rPh sb="0" eb="2">
      <t>コウモク</t>
    </rPh>
    <phoneticPr fontId="5"/>
  </si>
  <si>
    <t>安全管理者
（対応者）
※役職・立場</t>
    <phoneticPr fontId="5"/>
  </si>
  <si>
    <t>具体的な安全管理内容が分かる資料の有無</t>
    <rPh sb="0" eb="3">
      <t>グタイテキ</t>
    </rPh>
    <rPh sb="4" eb="6">
      <t>アンゼン</t>
    </rPh>
    <rPh sb="6" eb="8">
      <t>カンリ</t>
    </rPh>
    <rPh sb="8" eb="10">
      <t>ナイヨウ</t>
    </rPh>
    <rPh sb="11" eb="12">
      <t>ワ</t>
    </rPh>
    <rPh sb="14" eb="16">
      <t>シリョウ</t>
    </rPh>
    <rPh sb="17" eb="19">
      <t>ウム</t>
    </rPh>
    <phoneticPr fontId="5"/>
  </si>
  <si>
    <t>A：施設・用具の確認</t>
    <rPh sb="2" eb="4">
      <t>シセツ</t>
    </rPh>
    <rPh sb="5" eb="7">
      <t>ヨウグ</t>
    </rPh>
    <rPh sb="8" eb="10">
      <t>カクニン</t>
    </rPh>
    <phoneticPr fontId="5"/>
  </si>
  <si>
    <t>行っている具体的な安全管理の内容（自由記述）</t>
    <rPh sb="17" eb="21">
      <t>ジユウキジュツ</t>
    </rPh>
    <phoneticPr fontId="5"/>
  </si>
  <si>
    <t>B：参加者の健康状態の把握</t>
    <rPh sb="2" eb="5">
      <t>サンカシャ</t>
    </rPh>
    <rPh sb="6" eb="8">
      <t>ケンコウ</t>
    </rPh>
    <rPh sb="8" eb="10">
      <t>ジョウタイ</t>
    </rPh>
    <rPh sb="11" eb="13">
      <t>ハアク</t>
    </rPh>
    <phoneticPr fontId="5"/>
  </si>
  <si>
    <t>C:自然条件（天候・気温 等）への対応</t>
    <rPh sb="2" eb="6">
      <t>シゼンジョウケン</t>
    </rPh>
    <rPh sb="17" eb="19">
      <t>タイオウ</t>
    </rPh>
    <phoneticPr fontId="5"/>
  </si>
  <si>
    <t>↓提出ファイル名を記入</t>
    <rPh sb="1" eb="3">
      <t>テイシュツ</t>
    </rPh>
    <rPh sb="7" eb="8">
      <t>メイ</t>
    </rPh>
    <rPh sb="9" eb="11">
      <t>キニュウ</t>
    </rPh>
    <phoneticPr fontId="5"/>
  </si>
  <si>
    <t>＜認証基準⑦＞保険の加入</t>
    <rPh sb="1" eb="3">
      <t>ニンショウ</t>
    </rPh>
    <rPh sb="3" eb="4">
      <t>モト</t>
    </rPh>
    <rPh sb="7" eb="9">
      <t>ホケン</t>
    </rPh>
    <rPh sb="10" eb="12">
      <t>カニュウ</t>
    </rPh>
    <phoneticPr fontId="5"/>
  </si>
  <si>
    <t xml:space="preserve">(1) </t>
    <phoneticPr fontId="5"/>
  </si>
  <si>
    <t>回答</t>
    <rPh sb="0" eb="2">
      <t>カイトウ</t>
    </rPh>
    <phoneticPr fontId="5"/>
  </si>
  <si>
    <t>選択肢</t>
    <rPh sb="0" eb="3">
      <t>センタクシ</t>
    </rPh>
    <phoneticPr fontId="5"/>
  </si>
  <si>
    <t>A：クラブが参加者全員分の傷害保険・賠償責任保険に加入している</t>
    <rPh sb="18" eb="24">
      <t>バイショウセキニンホケン</t>
    </rPh>
    <phoneticPr fontId="5"/>
  </si>
  <si>
    <t>B：既に傷害保険・賠償責任保険への加入が確認できている参加者を除き、クラブが参加者の傷害保険・賠償責任保険に加入している</t>
    <rPh sb="9" eb="15">
      <t>バイショウセキニンホケン</t>
    </rPh>
    <rPh sb="20" eb="22">
      <t>カクニン</t>
    </rPh>
    <rPh sb="47" eb="53">
      <t>バイショウセキニンホケン</t>
    </rPh>
    <phoneticPr fontId="5"/>
  </si>
  <si>
    <t>◆提出資料</t>
    <rPh sb="1" eb="3">
      <t>テイシュツ</t>
    </rPh>
    <rPh sb="3" eb="5">
      <t>シリョウ</t>
    </rPh>
    <phoneticPr fontId="5"/>
  </si>
  <si>
    <t>↑提出ファイル名を記入</t>
    <rPh sb="1" eb="3">
      <t>テイシュツ</t>
    </rPh>
    <rPh sb="7" eb="8">
      <t>メイ</t>
    </rPh>
    <rPh sb="9" eb="11">
      <t>キニュウ</t>
    </rPh>
    <phoneticPr fontId="5"/>
  </si>
  <si>
    <t>A：クラブが指導者全員分の傷害保険・賠償責任保険に加入している</t>
    <rPh sb="6" eb="9">
      <t>シドウシャ</t>
    </rPh>
    <rPh sb="13" eb="17">
      <t>ショウガイホケン</t>
    </rPh>
    <phoneticPr fontId="5"/>
  </si>
  <si>
    <t>B：既に傷害保険・賠償責任保険への加入が確認できている指導者を除き、クラブが指導者の傷害保険・賠償責任保険に加入している</t>
    <rPh sb="4" eb="8">
      <t>ショウガイホケン</t>
    </rPh>
    <rPh sb="9" eb="11">
      <t>バイショウ</t>
    </rPh>
    <rPh sb="20" eb="22">
      <t>カクニン</t>
    </rPh>
    <rPh sb="42" eb="46">
      <t>ショウガイホケン</t>
    </rPh>
    <phoneticPr fontId="5"/>
  </si>
  <si>
    <t>(3)</t>
    <phoneticPr fontId="5"/>
  </si>
  <si>
    <t>（入力様式）</t>
    <rPh sb="1" eb="3">
      <t>ニュウリョク</t>
    </rPh>
    <rPh sb="3" eb="5">
      <t>ヨウシキ</t>
    </rPh>
    <phoneticPr fontId="7"/>
  </si>
  <si>
    <t>総合型地域スポーツクラブ認証制度：障がい者のスポーツ推進タイプ</t>
    <rPh sb="0" eb="5">
      <t>ソウゴウガタチイキ</t>
    </rPh>
    <rPh sb="12" eb="16">
      <t>ニンショウセイド</t>
    </rPh>
    <rPh sb="17" eb="18">
      <t>ショウ</t>
    </rPh>
    <rPh sb="20" eb="21">
      <t>シャ</t>
    </rPh>
    <rPh sb="26" eb="28">
      <t>スイシン</t>
    </rPh>
    <phoneticPr fontId="7"/>
  </si>
  <si>
    <t>＜活動実績情報入力シート＞</t>
    <rPh sb="1" eb="5">
      <t>カツドウジッセキ</t>
    </rPh>
    <rPh sb="5" eb="7">
      <t>ジョウホウ</t>
    </rPh>
    <rPh sb="7" eb="9">
      <t>ニュウリョク</t>
    </rPh>
    <phoneticPr fontId="7"/>
  </si>
  <si>
    <t>★障がいの種類および程度によらず、各クラブで把握している参加者情報に基づいてご記入ください。</t>
    <rPh sb="1" eb="2">
      <t>ショウ</t>
    </rPh>
    <rPh sb="5" eb="7">
      <t>シュルイ</t>
    </rPh>
    <rPh sb="10" eb="12">
      <t>テイド</t>
    </rPh>
    <rPh sb="17" eb="18">
      <t>カク</t>
    </rPh>
    <rPh sb="22" eb="24">
      <t>ハアク</t>
    </rPh>
    <rPh sb="28" eb="31">
      <t>サンカシャ</t>
    </rPh>
    <rPh sb="31" eb="33">
      <t>ジョウホウ</t>
    </rPh>
    <rPh sb="34" eb="35">
      <t>モト</t>
    </rPh>
    <rPh sb="39" eb="41">
      <t>キニュウ</t>
    </rPh>
    <phoneticPr fontId="5"/>
  </si>
  <si>
    <t>対象事業数</t>
    <rPh sb="0" eb="1">
      <t>タイショウ</t>
    </rPh>
    <rPh sb="1" eb="4">
      <t>ジギョウスウ</t>
    </rPh>
    <phoneticPr fontId="5"/>
  </si>
  <si>
    <t>事業名</t>
    <rPh sb="0" eb="3">
      <t>ジギョウメイ</t>
    </rPh>
    <phoneticPr fontId="5"/>
  </si>
  <si>
    <t>事業の目的</t>
  </si>
  <si>
    <t>対象者</t>
    <rPh sb="0" eb="3">
      <t>タイショウシャ</t>
    </rPh>
    <phoneticPr fontId="5"/>
  </si>
  <si>
    <t>※1：総回数については、(1)で回答した複数事業の合算で回答してください。</t>
    <rPh sb="3" eb="4">
      <t>ソウ</t>
    </rPh>
    <rPh sb="4" eb="6">
      <t>カイスウ</t>
    </rPh>
    <rPh sb="16" eb="18">
      <t>カイトウ</t>
    </rPh>
    <rPh sb="20" eb="22">
      <t>フクスウ</t>
    </rPh>
    <rPh sb="22" eb="24">
      <t>ジギョウ</t>
    </rPh>
    <rPh sb="25" eb="27">
      <t>ガッサン</t>
    </rPh>
    <rPh sb="28" eb="30">
      <t>カイトウ</t>
    </rPh>
    <phoneticPr fontId="5"/>
  </si>
  <si>
    <t>※年度は自動計算</t>
    <rPh sb="1" eb="3">
      <t>ネンド</t>
    </rPh>
    <rPh sb="4" eb="8">
      <t>ジドウケイサン</t>
    </rPh>
    <phoneticPr fontId="5"/>
  </si>
  <si>
    <t>月</t>
    <rPh sb="0" eb="1">
      <t>ツキ</t>
    </rPh>
    <phoneticPr fontId="5"/>
  </si>
  <si>
    <t>障がい者が参加できる
活動の総回数※1</t>
    <rPh sb="0" eb="1">
      <t>ショウ</t>
    </rPh>
    <rPh sb="3" eb="4">
      <t>シャ</t>
    </rPh>
    <rPh sb="5" eb="7">
      <t>サンカ</t>
    </rPh>
    <rPh sb="11" eb="13">
      <t>カツドウ</t>
    </rPh>
    <rPh sb="14" eb="17">
      <t>ソウカイスウ</t>
    </rPh>
    <phoneticPr fontId="5"/>
  </si>
  <si>
    <t>月内の障がい者の
最低1回以上の参加有無※2</t>
    <rPh sb="0" eb="2">
      <t>ゲツナイ</t>
    </rPh>
    <rPh sb="3" eb="4">
      <t>ショウ</t>
    </rPh>
    <rPh sb="6" eb="7">
      <t>シャ</t>
    </rPh>
    <rPh sb="9" eb="11">
      <t>サイテイ</t>
    </rPh>
    <rPh sb="12" eb="15">
      <t>カイイジョウ</t>
    </rPh>
    <rPh sb="16" eb="20">
      <t>サンカウム</t>
    </rPh>
    <phoneticPr fontId="5"/>
  </si>
  <si>
    <t>『-』選択時の理由(選択)</t>
    <rPh sb="3" eb="5">
      <t>センタク</t>
    </rPh>
    <rPh sb="5" eb="6">
      <t>ジ</t>
    </rPh>
    <rPh sb="7" eb="9">
      <t>リユウ</t>
    </rPh>
    <rPh sb="10" eb="12">
      <t>センタク</t>
    </rPh>
    <phoneticPr fontId="5"/>
  </si>
  <si>
    <t>クラブ名：</t>
    <rPh sb="3" eb="4">
      <t>メイ</t>
    </rPh>
    <phoneticPr fontId="7"/>
  </si>
  <si>
    <t>＜指導者・スタッフの資格入力シート＞</t>
    <rPh sb="1" eb="4">
      <t>シドウシャ</t>
    </rPh>
    <rPh sb="10" eb="12">
      <t>シカク</t>
    </rPh>
    <rPh sb="12" eb="14">
      <t>ニュウリョク</t>
    </rPh>
    <phoneticPr fontId="7"/>
  </si>
  <si>
    <t>※申請年度に受講中の指導者・スタッフでも可とする。</t>
    <phoneticPr fontId="5"/>
  </si>
  <si>
    <t>№</t>
    <phoneticPr fontId="7"/>
  </si>
  <si>
    <t>事業名</t>
    <rPh sb="0" eb="2">
      <t>ジギョウ</t>
    </rPh>
    <rPh sb="2" eb="3">
      <t>メイ</t>
    </rPh>
    <phoneticPr fontId="7"/>
  </si>
  <si>
    <t>ファイル名
（資格証明書・その他資格を有していることが分かる書類）
※受講中の場合は受講中であることが分かる書類</t>
    <rPh sb="4" eb="5">
      <t>メイ</t>
    </rPh>
    <rPh sb="7" eb="12">
      <t>シカクショウメイショ</t>
    </rPh>
    <rPh sb="15" eb="16">
      <t>タ</t>
    </rPh>
    <rPh sb="16" eb="18">
      <t>シカク</t>
    </rPh>
    <rPh sb="19" eb="20">
      <t>ユウ</t>
    </rPh>
    <rPh sb="27" eb="28">
      <t>ワ</t>
    </rPh>
    <rPh sb="30" eb="32">
      <t>ショルイ</t>
    </rPh>
    <rPh sb="35" eb="38">
      <t>ジュコウチュウ</t>
    </rPh>
    <rPh sb="39" eb="41">
      <t>バアイ</t>
    </rPh>
    <rPh sb="42" eb="45">
      <t>ジュコウチュウ</t>
    </rPh>
    <rPh sb="51" eb="52">
      <t>ワ</t>
    </rPh>
    <rPh sb="54" eb="56">
      <t>ショルイ</t>
    </rPh>
    <phoneticPr fontId="5"/>
  </si>
  <si>
    <t>＜収支計画書フォーマット＞</t>
    <rPh sb="1" eb="3">
      <t>シュウシ</t>
    </rPh>
    <rPh sb="3" eb="5">
      <t>ケイカク</t>
    </rPh>
    <rPh sb="5" eb="6">
      <t>ショ</t>
    </rPh>
    <phoneticPr fontId="7"/>
  </si>
  <si>
    <t>＜クラブとしての今後4年間の収支計画に関する展望＞※必須</t>
    <rPh sb="22" eb="24">
      <t>テンボウ</t>
    </rPh>
    <rPh sb="26" eb="28">
      <t>ヒッス</t>
    </rPh>
    <phoneticPr fontId="7"/>
  </si>
  <si>
    <t>【　収入予算　】</t>
    <rPh sb="2" eb="3">
      <t>オサム</t>
    </rPh>
    <rPh sb="3" eb="4">
      <t>ニュウ</t>
    </rPh>
    <rPh sb="4" eb="6">
      <t>ヨサン</t>
    </rPh>
    <phoneticPr fontId="7"/>
  </si>
  <si>
    <t>科　目</t>
    <rPh sb="0" eb="1">
      <t>カ</t>
    </rPh>
    <rPh sb="2" eb="3">
      <t>メ</t>
    </rPh>
    <phoneticPr fontId="7"/>
  </si>
  <si>
    <t>金 額 (円)</t>
    <rPh sb="0" eb="1">
      <t>キン</t>
    </rPh>
    <rPh sb="2" eb="3">
      <t>ガク</t>
    </rPh>
    <rPh sb="5" eb="6">
      <t>エン</t>
    </rPh>
    <phoneticPr fontId="7"/>
  </si>
  <si>
    <t>備考・補足説明</t>
    <rPh sb="0" eb="2">
      <t>ビコウ</t>
    </rPh>
    <rPh sb="3" eb="7">
      <t>ホソクセツメイ</t>
    </rPh>
    <phoneticPr fontId="7"/>
  </si>
  <si>
    <t>会   費</t>
    <rPh sb="0" eb="1">
      <t>カイ</t>
    </rPh>
    <rPh sb="4" eb="5">
      <t>ヒ</t>
    </rPh>
    <phoneticPr fontId="7"/>
  </si>
  <si>
    <t>参加費</t>
    <rPh sb="0" eb="3">
      <t>サンカヒ</t>
    </rPh>
    <phoneticPr fontId="7"/>
  </si>
  <si>
    <t>補助金・助成金（行政）</t>
    <rPh sb="0" eb="3">
      <t>ホジョキン</t>
    </rPh>
    <rPh sb="4" eb="7">
      <t>ジョセイキン</t>
    </rPh>
    <phoneticPr fontId="7"/>
  </si>
  <si>
    <t>補助金・助成金（その他）</t>
    <rPh sb="0" eb="3">
      <t>ホジョキン</t>
    </rPh>
    <rPh sb="4" eb="7">
      <t>ジョセイキン</t>
    </rPh>
    <phoneticPr fontId="7"/>
  </si>
  <si>
    <t>委託金</t>
    <rPh sb="0" eb="2">
      <t>イタク</t>
    </rPh>
    <rPh sb="2" eb="3">
      <t>キン</t>
    </rPh>
    <phoneticPr fontId="7"/>
  </si>
  <si>
    <t>協賛金</t>
    <rPh sb="0" eb="3">
      <t>キョウサンキン</t>
    </rPh>
    <phoneticPr fontId="7"/>
  </si>
  <si>
    <t>寄付金</t>
    <rPh sb="0" eb="3">
      <t>キフキン</t>
    </rPh>
    <phoneticPr fontId="7"/>
  </si>
  <si>
    <t>（　　　　　　　　　　　　　）</t>
    <phoneticPr fontId="7"/>
  </si>
  <si>
    <t>収入予算合計</t>
    <rPh sb="0" eb="2">
      <t>シュウニュウ</t>
    </rPh>
    <rPh sb="2" eb="4">
      <t>ヨサン</t>
    </rPh>
    <rPh sb="4" eb="6">
      <t>ゴウケイ</t>
    </rPh>
    <phoneticPr fontId="7"/>
  </si>
  <si>
    <t>備考・補足説明</t>
    <rPh sb="0" eb="2">
      <t>ビコウ</t>
    </rPh>
    <rPh sb="3" eb="5">
      <t>ホソク</t>
    </rPh>
    <rPh sb="5" eb="7">
      <t>セツメイ</t>
    </rPh>
    <phoneticPr fontId="5"/>
  </si>
  <si>
    <t>【　支出予算　】</t>
    <phoneticPr fontId="7"/>
  </si>
  <si>
    <t>施設・会場費</t>
    <phoneticPr fontId="7"/>
  </si>
  <si>
    <t>謝金</t>
    <rPh sb="0" eb="2">
      <t>シャキン</t>
    </rPh>
    <phoneticPr fontId="7"/>
  </si>
  <si>
    <t>旅費・交通費</t>
    <rPh sb="0" eb="2">
      <t>リョヒ</t>
    </rPh>
    <rPh sb="3" eb="6">
      <t>コウツウヒ</t>
    </rPh>
    <phoneticPr fontId="7"/>
  </si>
  <si>
    <t>スポーツ用具費</t>
    <phoneticPr fontId="7"/>
  </si>
  <si>
    <t>保険料</t>
    <rPh sb="0" eb="3">
      <t>ホケンリョウ</t>
    </rPh>
    <phoneticPr fontId="7"/>
  </si>
  <si>
    <t>運営事務費</t>
    <rPh sb="0" eb="2">
      <t>ウンエイ</t>
    </rPh>
    <rPh sb="2" eb="4">
      <t>ジム</t>
    </rPh>
    <rPh sb="4" eb="5">
      <t>ヒ</t>
    </rPh>
    <phoneticPr fontId="7"/>
  </si>
  <si>
    <t>支出予算合計</t>
    <rPh sb="0" eb="2">
      <t>シシュツ</t>
    </rPh>
    <rPh sb="2" eb="4">
      <t>ヨサン</t>
    </rPh>
    <rPh sb="4" eb="6">
      <t>ゴウケイ</t>
    </rPh>
    <phoneticPr fontId="7"/>
  </si>
  <si>
    <r>
      <t>※基準①で回答した事業における収支計画（</t>
    </r>
    <r>
      <rPr>
        <sz val="12"/>
        <color rgb="FFFF0000"/>
        <rFont val="BIZ UDPゴシック"/>
        <family val="3"/>
        <charset val="128"/>
      </rPr>
      <t>複数事業ある場合は全事業の合算</t>
    </r>
    <r>
      <rPr>
        <sz val="12"/>
        <color theme="1"/>
        <rFont val="BIZ UDPゴシック"/>
        <family val="3"/>
        <charset val="128"/>
      </rPr>
      <t>）</t>
    </r>
    <rPh sb="1" eb="3">
      <t>キジュン</t>
    </rPh>
    <rPh sb="5" eb="7">
      <t>カイトウ</t>
    </rPh>
    <rPh sb="9" eb="11">
      <t>ジギョウ</t>
    </rPh>
    <rPh sb="15" eb="19">
      <t>シュウシケイカク</t>
    </rPh>
    <rPh sb="20" eb="22">
      <t>フクスウ</t>
    </rPh>
    <rPh sb="22" eb="24">
      <t>ジギョウ</t>
    </rPh>
    <rPh sb="26" eb="28">
      <t>バアイ</t>
    </rPh>
    <rPh sb="29" eb="32">
      <t>ゼンジギョウ</t>
    </rPh>
    <rPh sb="33" eb="35">
      <t>ガッサン</t>
    </rPh>
    <phoneticPr fontId="7"/>
  </si>
  <si>
    <t>※連携内容の選択時、連携内容を1つ選ぶと黄色網掛けが消えますが、連携内容は複数選択いただいて構いません。</t>
    <rPh sb="1" eb="5">
      <t>レンケイナイヨウ</t>
    </rPh>
    <rPh sb="6" eb="9">
      <t>センタクジ</t>
    </rPh>
    <rPh sb="10" eb="14">
      <t>レンケイナイヨウ</t>
    </rPh>
    <rPh sb="17" eb="18">
      <t>エラ</t>
    </rPh>
    <rPh sb="20" eb="24">
      <t>キイロアミカ</t>
    </rPh>
    <rPh sb="26" eb="27">
      <t>キ</t>
    </rPh>
    <rPh sb="32" eb="36">
      <t>レンケイナイヨウ</t>
    </rPh>
    <rPh sb="37" eb="41">
      <t>フクスウセンタク</t>
    </rPh>
    <rPh sb="46" eb="47">
      <t>カマ</t>
    </rPh>
    <phoneticPr fontId="5"/>
  </si>
  <si>
    <t>行っている具体的な安全管理の内容（自由記述）</t>
    <phoneticPr fontId="5"/>
  </si>
  <si>
    <t>（１）</t>
    <phoneticPr fontId="5"/>
  </si>
  <si>
    <r>
      <t>※該当する資格は以下のいずれかとし、</t>
    </r>
    <r>
      <rPr>
        <b/>
        <sz val="12"/>
        <rFont val="BIZ UDPゴシック"/>
        <family val="3"/>
        <charset val="128"/>
      </rPr>
      <t>申請年度に受講中でも可</t>
    </r>
    <r>
      <rPr>
        <sz val="12"/>
        <rFont val="BIZ UDPゴシック"/>
        <family val="3"/>
        <charset val="128"/>
      </rPr>
      <t xml:space="preserve">とする。
日本パラスポーツ協会公認パラスポーツ指導者資格
（初級・中級・上級パラスポーツ指導員/パラスポーツコーチ/パラスポーツトレーナー/パラスポーツ医）
</t>
    </r>
    <phoneticPr fontId="5"/>
  </si>
  <si>
    <t>基準①で回答した全事業において日本パラスポーツ協会公認パラスポーツ指導者資格を保有している指導者・スタッフの資格保有状況について、活動に配置する指導者・スタッフが、該当する資格を有していることが分かるよう、
シート名『基準③指導者・スタッフの資格』に必要事項を記入してください。記載完了後は下のセルで「記入完了」を選択してください。</t>
    <rPh sb="0" eb="2">
      <t>キジュン</t>
    </rPh>
    <rPh sb="4" eb="6">
      <t>カイトウ</t>
    </rPh>
    <rPh sb="8" eb="9">
      <t>ゼン</t>
    </rPh>
    <rPh sb="9" eb="11">
      <t>ジギョウ</t>
    </rPh>
    <rPh sb="54" eb="60">
      <t>シカクホユウジョウキョウ</t>
    </rPh>
    <rPh sb="139" eb="144">
      <t>キサイカンリョウゴ</t>
    </rPh>
    <phoneticPr fontId="5"/>
  </si>
  <si>
    <t>確認実施有無</t>
    <rPh sb="0" eb="4">
      <t>カクニンジッシ</t>
    </rPh>
    <rPh sb="4" eb="5">
      <t>アリ</t>
    </rPh>
    <rPh sb="5" eb="6">
      <t>ナシ</t>
    </rPh>
    <phoneticPr fontId="5"/>
  </si>
  <si>
    <t>⇒</t>
    <phoneticPr fontId="5"/>
  </si>
  <si>
    <t>該当する事業の、申請年度を含めた今後4年間の収支計画書について、シート名『基準⑤収支計画書』の一覧表に必要事項を記入し、下のセルで「記入完了」を選択してください。</t>
    <phoneticPr fontId="5"/>
  </si>
  <si>
    <t>該当する事業の活動時における、以下3つの項目への安全管理体制について、下記A～Cすべてに回答してください。</t>
    <rPh sb="0" eb="2">
      <t>ガイトウ</t>
    </rPh>
    <rPh sb="4" eb="6">
      <t>ジギョウ</t>
    </rPh>
    <rPh sb="7" eb="10">
      <t>カツドウジ</t>
    </rPh>
    <rPh sb="15" eb="17">
      <t>イカ</t>
    </rPh>
    <rPh sb="20" eb="22">
      <t>コウモク</t>
    </rPh>
    <rPh sb="28" eb="30">
      <t>タイセイ</t>
    </rPh>
    <rPh sb="35" eb="37">
      <t>カキ</t>
    </rPh>
    <rPh sb="44" eb="46">
      <t>カイトウ</t>
    </rPh>
    <phoneticPr fontId="5"/>
  </si>
  <si>
    <t>必要情報の取得のタイミングおよび方法、その詳細内容および活用方法について下記より回答してください。まず確認方法①～③における確認実施有無を選択してください。</t>
    <rPh sb="0" eb="4">
      <t>ヒツヨウジョウホウ</t>
    </rPh>
    <rPh sb="5" eb="7">
      <t>シュトク</t>
    </rPh>
    <rPh sb="16" eb="18">
      <t>ホウホウ</t>
    </rPh>
    <rPh sb="21" eb="23">
      <t>ショウサイ</t>
    </rPh>
    <rPh sb="23" eb="25">
      <t>ナイヨウ</t>
    </rPh>
    <rPh sb="28" eb="32">
      <t>カツヨウホウホウ</t>
    </rPh>
    <rPh sb="36" eb="38">
      <t>カキ</t>
    </rPh>
    <rPh sb="40" eb="42">
      <t>カイトウ</t>
    </rPh>
    <rPh sb="51" eb="55">
      <t>カクニンホウホウ</t>
    </rPh>
    <rPh sb="62" eb="66">
      <t>カクニンジッシ</t>
    </rPh>
    <rPh sb="66" eb="68">
      <t>ウム</t>
    </rPh>
    <rPh sb="69" eb="71">
      <t>センタク</t>
    </rPh>
    <phoneticPr fontId="5"/>
  </si>
  <si>
    <t>基準①で回答した事業の活動時における、緊急事態発生時の対応方針がわかる資料（緊急時のマニュアル・フロー・連絡体制図など）を提出ください。</t>
    <rPh sb="0" eb="6">
      <t>キジュンイチデカイトウ</t>
    </rPh>
    <rPh sb="8" eb="10">
      <t>ジギョウ</t>
    </rPh>
    <phoneticPr fontId="5"/>
  </si>
  <si>
    <t>参加者の傷害保険・賠償責任保険の加入について（選択）　※基準①で回答した事業の参加者が対象です。</t>
    <rPh sb="9" eb="13">
      <t>バイショウセキニン</t>
    </rPh>
    <rPh sb="13" eb="15">
      <t>ホケン</t>
    </rPh>
    <rPh sb="39" eb="42">
      <t>サンカシャ</t>
    </rPh>
    <phoneticPr fontId="5"/>
  </si>
  <si>
    <t>指導者の傷害保険・賠償責任保険の加入について（選択）　※基準①で回答した事業の指導者が対象です。</t>
    <rPh sb="4" eb="8">
      <t>ショウガイホケン</t>
    </rPh>
    <rPh sb="9" eb="11">
      <t>バイショウ</t>
    </rPh>
    <phoneticPr fontId="5"/>
  </si>
  <si>
    <t>クラブの賠償責任保険の保険証券等の写しを提出ください。</t>
    <rPh sb="15" eb="16">
      <t>トウ</t>
    </rPh>
    <phoneticPr fontId="5"/>
  </si>
  <si>
    <t>B：クラブが加入している指導者の傷害保険・賠償責任保険の保険証券等の写しを提出ください。</t>
    <rPh sb="6" eb="8">
      <t>カニュウ</t>
    </rPh>
    <rPh sb="12" eb="15">
      <t>シドウシャ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5"/>
  </si>
  <si>
    <t>A：指導者に対して傷害保険・賠償責任保険への加入を義務付けしていることがわかる資料（指導者募集要項、依頼時の通知文書、指導者との契約書 等）を提出ください。</t>
    <rPh sb="2" eb="5">
      <t>シドウシャ</t>
    </rPh>
    <rPh sb="6" eb="7">
      <t>タイ</t>
    </rPh>
    <rPh sb="9" eb="13">
      <t>ショウガイホケン</t>
    </rPh>
    <rPh sb="14" eb="20">
      <t>バイショウセキニンホケン</t>
    </rPh>
    <rPh sb="22" eb="24">
      <t>カニュウ</t>
    </rPh>
    <rPh sb="25" eb="28">
      <t>ギムヅ</t>
    </rPh>
    <rPh sb="39" eb="41">
      <t>シリョウ</t>
    </rPh>
    <rPh sb="59" eb="62">
      <t>シドウシャ</t>
    </rPh>
    <rPh sb="71" eb="73">
      <t>テイシュツ</t>
    </rPh>
    <phoneticPr fontId="5"/>
  </si>
  <si>
    <t>※参加者全員が個別に傷害保険・賠償責任保険に加入しており、クラブ側で参加者の傷害保険・賠償責任保険に加入していない場合は『クラブ側での保険加入なし』と記入ください。</t>
    <rPh sb="1" eb="4">
      <t>サンカシャ</t>
    </rPh>
    <rPh sb="4" eb="6">
      <t>ゼンイン</t>
    </rPh>
    <rPh sb="7" eb="9">
      <t>コベツ</t>
    </rPh>
    <rPh sb="10" eb="14">
      <t>ショウガイホケン</t>
    </rPh>
    <rPh sb="15" eb="21">
      <t>バイショウセキニンホケン</t>
    </rPh>
    <rPh sb="22" eb="24">
      <t>カニュウ</t>
    </rPh>
    <rPh sb="32" eb="33">
      <t>ガワ</t>
    </rPh>
    <rPh sb="34" eb="37">
      <t>サンカシャ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5"/>
  </si>
  <si>
    <t>B：クラブが加入している参加者の傷害保険・賠償責任保険の保険証券等の写しを提出ください。</t>
    <rPh sb="6" eb="8">
      <t>カニュウ</t>
    </rPh>
    <rPh sb="12" eb="15">
      <t>サンカシャ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5"/>
  </si>
  <si>
    <t>A：参加者に対して傷害保険・賠償責任保険への加入を義務付けしていることがわかる資料（参加者募集要項、入会／参加申込時資料 等）を提出ください。</t>
    <rPh sb="2" eb="5">
      <t>サンカシャ</t>
    </rPh>
    <rPh sb="6" eb="7">
      <t>タイ</t>
    </rPh>
    <rPh sb="9" eb="13">
      <t>ショウガイホケン</t>
    </rPh>
    <rPh sb="14" eb="20">
      <t>バイショウセキニンホケン</t>
    </rPh>
    <rPh sb="22" eb="24">
      <t>カニュウ</t>
    </rPh>
    <rPh sb="25" eb="28">
      <t>ギムヅ</t>
    </rPh>
    <rPh sb="39" eb="41">
      <t>シリョウ</t>
    </rPh>
    <rPh sb="64" eb="66">
      <t>テイシュツ</t>
    </rPh>
    <phoneticPr fontId="5"/>
  </si>
  <si>
    <t>※指導者全員が個別に傷害保険・賠償責任保険に加入しており、クラブ側で指導者の傷害保険・賠償責任保険に加入していない場合は『クラブ側での保険加入なし』と記入ください。</t>
    <rPh sb="1" eb="4">
      <t>シドウシャ</t>
    </rPh>
    <rPh sb="4" eb="6">
      <t>ゼンイン</t>
    </rPh>
    <rPh sb="7" eb="9">
      <t>コベツ</t>
    </rPh>
    <rPh sb="10" eb="14">
      <t>ショウガイホケン</t>
    </rPh>
    <rPh sb="15" eb="21">
      <t>バイショウセキニンホケン</t>
    </rPh>
    <rPh sb="22" eb="24">
      <t>カニュウ</t>
    </rPh>
    <rPh sb="32" eb="33">
      <t>ガワ</t>
    </rPh>
    <rPh sb="34" eb="37">
      <t>シドウシャ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5"/>
  </si>
  <si>
    <t>連携有無
（複数選択可）</t>
    <rPh sb="0" eb="2">
      <t>レンケイ</t>
    </rPh>
    <rPh sb="2" eb="3">
      <t>アリ</t>
    </rPh>
    <rPh sb="3" eb="4">
      <t>ム</t>
    </rPh>
    <rPh sb="6" eb="10">
      <t>フクスウセンタク</t>
    </rPh>
    <rPh sb="10" eb="11">
      <t>カ</t>
    </rPh>
    <phoneticPr fontId="5"/>
  </si>
  <si>
    <t>障がい者スポーツ関係団体との連携や関係性について、基準①で回答した事業において下記団体との連携の有無を選択し、連携内容について該当する箇所に○をつけてください。
また、連携の詳細について分かる資料を提出、無い場合は記述してください。</t>
    <rPh sb="0" eb="1">
      <t>ショウ</t>
    </rPh>
    <rPh sb="3" eb="4">
      <t>シャ</t>
    </rPh>
    <rPh sb="8" eb="12">
      <t>カンケイダンタイ</t>
    </rPh>
    <rPh sb="14" eb="16">
      <t>レンケイ</t>
    </rPh>
    <rPh sb="17" eb="20">
      <t>カンケイセイ</t>
    </rPh>
    <rPh sb="39" eb="43">
      <t>カキダンタイ</t>
    </rPh>
    <rPh sb="45" eb="47">
      <t>レンケイ</t>
    </rPh>
    <rPh sb="48" eb="50">
      <t>ウム</t>
    </rPh>
    <phoneticPr fontId="5"/>
  </si>
  <si>
    <t>⑨ ①～⑧に類する団体</t>
    <rPh sb="6" eb="7">
      <t>ルイ</t>
    </rPh>
    <rPh sb="9" eb="11">
      <t>ダンタイ</t>
    </rPh>
    <phoneticPr fontId="5"/>
  </si>
  <si>
    <t>⑧ 障がい者スポーツを推進する団体や大学等</t>
    <phoneticPr fontId="5"/>
  </si>
  <si>
    <t>⑦ 社会福祉協議会（病院・医療福祉施設等）等</t>
    <rPh sb="2" eb="6">
      <t>シャカイフクシ</t>
    </rPh>
    <rPh sb="6" eb="9">
      <t>キョウギカイ</t>
    </rPh>
    <rPh sb="10" eb="12">
      <t>ビョウイン</t>
    </rPh>
    <rPh sb="13" eb="15">
      <t>イリョウ</t>
    </rPh>
    <rPh sb="15" eb="17">
      <t>フクシ</t>
    </rPh>
    <rPh sb="17" eb="20">
      <t>シセツナド</t>
    </rPh>
    <rPh sb="21" eb="22">
      <t>トウ</t>
    </rPh>
    <phoneticPr fontId="5"/>
  </si>
  <si>
    <t>⑥ 特別支援学校等</t>
    <rPh sb="2" eb="8">
      <t>トクベツシエンガッコウ</t>
    </rPh>
    <rPh sb="8" eb="9">
      <t>トウ</t>
    </rPh>
    <phoneticPr fontId="5"/>
  </si>
  <si>
    <t>⑤ 障がい者スポーツ競技団体等</t>
    <rPh sb="2" eb="3">
      <t>ショウ</t>
    </rPh>
    <rPh sb="5" eb="6">
      <t>シャ</t>
    </rPh>
    <rPh sb="10" eb="15">
      <t>キョウギダンタイトウ</t>
    </rPh>
    <phoneticPr fontId="5"/>
  </si>
  <si>
    <t>④ 障がい者スポーツセンター等</t>
    <rPh sb="2" eb="3">
      <t>ショウ</t>
    </rPh>
    <rPh sb="5" eb="6">
      <t>シャ</t>
    </rPh>
    <rPh sb="14" eb="15">
      <t>トウ</t>
    </rPh>
    <phoneticPr fontId="5"/>
  </si>
  <si>
    <t>③ 障がい者スポーツ協会等　※指導者協議会も含む</t>
    <rPh sb="2" eb="3">
      <t>ショウ</t>
    </rPh>
    <rPh sb="5" eb="6">
      <t>シャ</t>
    </rPh>
    <rPh sb="10" eb="12">
      <t>キョウカイ</t>
    </rPh>
    <rPh sb="12" eb="13">
      <t>トウ</t>
    </rPh>
    <rPh sb="15" eb="18">
      <t>シドウシャ</t>
    </rPh>
    <rPh sb="18" eb="21">
      <t>キョウギカイ</t>
    </rPh>
    <rPh sb="22" eb="23">
      <t>フク</t>
    </rPh>
    <phoneticPr fontId="5"/>
  </si>
  <si>
    <t>② 市区町村のスポーツ部局等</t>
    <rPh sb="2" eb="6">
      <t>シクチョウソン</t>
    </rPh>
    <rPh sb="11" eb="13">
      <t>ブキョク</t>
    </rPh>
    <rPh sb="13" eb="14">
      <t>トウ</t>
    </rPh>
    <phoneticPr fontId="5"/>
  </si>
  <si>
    <t>2024年度の実施</t>
    <rPh sb="4" eb="5">
      <t>ネン</t>
    </rPh>
    <rPh sb="5" eb="6">
      <t>ド</t>
    </rPh>
    <rPh sb="7" eb="9">
      <t>ジッシ</t>
    </rPh>
    <phoneticPr fontId="5"/>
  </si>
  <si>
    <t>2025年度の実施</t>
    <rPh sb="4" eb="6">
      <t>ネンド</t>
    </rPh>
    <rPh sb="7" eb="9">
      <t>ジッシ</t>
    </rPh>
    <phoneticPr fontId="5"/>
  </si>
  <si>
    <t>2026年度の実施予定</t>
    <rPh sb="4" eb="6">
      <t>ネンド</t>
    </rPh>
    <rPh sb="7" eb="11">
      <t>ジッシヨテイ</t>
    </rPh>
    <phoneticPr fontId="5"/>
  </si>
  <si>
    <t>※上記に該当する事業数を記入してください。（1事業or複数事業でも可）</t>
    <rPh sb="1" eb="3">
      <t>ジョウキ</t>
    </rPh>
    <rPh sb="4" eb="6">
      <t>ガイトウ</t>
    </rPh>
    <rPh sb="10" eb="11">
      <t>スウ</t>
    </rPh>
    <rPh sb="12" eb="14">
      <t>キニュウ</t>
    </rPh>
    <phoneticPr fontId="5"/>
  </si>
  <si>
    <t>●障がい者の日常的なスポーツ参加機会を増やすことを目的とし、障がい者が定期的(おおむね月に1回)に活動に参加している実績を有している事業の活動内容及び活動実績について</t>
    <rPh sb="1" eb="2">
      <t>ショウ</t>
    </rPh>
    <rPh sb="4" eb="5">
      <t>シャ</t>
    </rPh>
    <rPh sb="6" eb="9">
      <t>ニチジョウテキ</t>
    </rPh>
    <rPh sb="14" eb="16">
      <t>サンカ</t>
    </rPh>
    <rPh sb="16" eb="18">
      <t>キカイ</t>
    </rPh>
    <rPh sb="19" eb="20">
      <t>フ</t>
    </rPh>
    <rPh sb="25" eb="27">
      <t>モクテキ</t>
    </rPh>
    <rPh sb="30" eb="31">
      <t>ショウ</t>
    </rPh>
    <rPh sb="33" eb="34">
      <t>シャ</t>
    </rPh>
    <rPh sb="35" eb="38">
      <t>テイキテキ</t>
    </rPh>
    <rPh sb="49" eb="51">
      <t>カツドウ</t>
    </rPh>
    <rPh sb="52" eb="54">
      <t>サンカ</t>
    </rPh>
    <rPh sb="58" eb="60">
      <t>ジッセキ</t>
    </rPh>
    <rPh sb="61" eb="62">
      <t>ユウ</t>
    </rPh>
    <rPh sb="66" eb="68">
      <t>ジギョウ</t>
    </rPh>
    <rPh sb="69" eb="74">
      <t>カツドウナイヨウオヨ</t>
    </rPh>
    <rPh sb="75" eb="77">
      <t>カツドウ</t>
    </rPh>
    <rPh sb="77" eb="79">
      <t>ジッセキ</t>
    </rPh>
    <phoneticPr fontId="5"/>
  </si>
  <si>
    <t>※2：月内の障がい者の最低1回以上の参加有無について、下記理由により活動の開催が無かったい月は『‐』を選択し、理由を選択してください。</t>
    <rPh sb="27" eb="31">
      <t>カキリユウ</t>
    </rPh>
    <rPh sb="37" eb="39">
      <t>カイサイ</t>
    </rPh>
    <phoneticPr fontId="5"/>
  </si>
  <si>
    <t>事業実績/計画</t>
    <rPh sb="0" eb="4">
      <t>ジギョウジッセキ</t>
    </rPh>
    <rPh sb="5" eb="7">
      <t>ケイカク</t>
    </rPh>
    <phoneticPr fontId="5"/>
  </si>
  <si>
    <t>(1)該当する事業の内容について記入してください。</t>
    <rPh sb="3" eb="5">
      <t>ガイトウ</t>
    </rPh>
    <rPh sb="7" eb="9">
      <t>ジギョウ</t>
    </rPh>
    <rPh sb="10" eb="12">
      <t>ナイヨウ</t>
    </rPh>
    <rPh sb="16" eb="18">
      <t>キニュウ</t>
    </rPh>
    <phoneticPr fontId="5"/>
  </si>
  <si>
    <t>※該当する事業が複数ある場合は、事業ごとに各項目への記入および提出してください。なお、事業実績/計画年度が事業ごとに異なる場合は、該当する年度のみ『○』を選択してください。</t>
    <rPh sb="16" eb="18">
      <t>ジギョウ</t>
    </rPh>
    <rPh sb="21" eb="24">
      <t>カクコウモク</t>
    </rPh>
    <rPh sb="26" eb="28">
      <t>キニュウ</t>
    </rPh>
    <rPh sb="31" eb="33">
      <t>テイシュツ</t>
    </rPh>
    <rPh sb="43" eb="47">
      <t>ジギョウジッセキ</t>
    </rPh>
    <rPh sb="48" eb="50">
      <t>ケイカク</t>
    </rPh>
    <rPh sb="50" eb="52">
      <t>ネンド</t>
    </rPh>
    <rPh sb="53" eb="55">
      <t>ジギョウ</t>
    </rPh>
    <rPh sb="58" eb="59">
      <t>コト</t>
    </rPh>
    <rPh sb="61" eb="63">
      <t>バアイ</t>
    </rPh>
    <rPh sb="64" eb="65">
      <t>ド</t>
    </rPh>
    <rPh sb="65" eb="67">
      <t>ガイトウ</t>
    </rPh>
    <rPh sb="69" eb="71">
      <t>ネンド</t>
    </rPh>
    <rPh sb="77" eb="79">
      <t>センタク</t>
    </rPh>
    <phoneticPr fontId="5"/>
  </si>
  <si>
    <t>(2)過去2年間の活動実績について記入してください。</t>
    <rPh sb="3" eb="5">
      <t>カコ</t>
    </rPh>
    <rPh sb="6" eb="8">
      <t>ネンカン</t>
    </rPh>
    <rPh sb="9" eb="11">
      <t>カツドウ</t>
    </rPh>
    <rPh sb="11" eb="13">
      <t>ジッセキ</t>
    </rPh>
    <rPh sb="17" eb="19">
      <t>キニュウ</t>
    </rPh>
    <phoneticPr fontId="5"/>
  </si>
  <si>
    <t>　　　理由：天候（暑熱期・台風・降雪等）／感染症等の流行／災害／利用施設の改修等で活動場所が使用不可</t>
    <rPh sb="3" eb="5">
      <t>リユウ</t>
    </rPh>
    <rPh sb="41" eb="45">
      <t>カツドウバショ</t>
    </rPh>
    <rPh sb="46" eb="50">
      <t>シヨウフカ</t>
    </rPh>
    <phoneticPr fontId="5"/>
  </si>
  <si>
    <t>※各事業に配置されている指導者・スタッフのうち、任意の１人分の証明書をご提出ください。（例：基準①で回答した事業数が3, 各事業において最低1人分の証明書を提出）</t>
    <rPh sb="1" eb="4">
      <t>カクジギョウ</t>
    </rPh>
    <rPh sb="12" eb="14">
      <t>シドウ</t>
    </rPh>
    <rPh sb="24" eb="26">
      <t>ニンイ</t>
    </rPh>
    <rPh sb="36" eb="38">
      <t>テイシュツ</t>
    </rPh>
    <rPh sb="44" eb="45">
      <t>レイ</t>
    </rPh>
    <rPh sb="46" eb="49">
      <t>キジュンイチ</t>
    </rPh>
    <rPh sb="50" eb="52">
      <t>カイトウ</t>
    </rPh>
    <rPh sb="54" eb="57">
      <t>ジギョウスウ</t>
    </rPh>
    <rPh sb="61" eb="64">
      <t>カクジギョウ</t>
    </rPh>
    <rPh sb="68" eb="70">
      <t>サイテイ</t>
    </rPh>
    <rPh sb="71" eb="73">
      <t>ニンブン</t>
    </rPh>
    <rPh sb="74" eb="77">
      <t>ショウメイショ</t>
    </rPh>
    <rPh sb="78" eb="80">
      <t>テイシュツ</t>
    </rPh>
    <phoneticPr fontId="5"/>
  </si>
  <si>
    <t>指導者・スタッフの資格名称</t>
    <rPh sb="0" eb="3">
      <t>シドウシャ</t>
    </rPh>
    <rPh sb="9" eb="11">
      <t>シカク</t>
    </rPh>
    <rPh sb="11" eb="13">
      <t>メイショウ</t>
    </rPh>
    <phoneticPr fontId="7"/>
  </si>
  <si>
    <t>※下記基準のそれぞれの項目について評価の参考にさせていただきます。</t>
    <rPh sb="1" eb="3">
      <t>カキ</t>
    </rPh>
    <rPh sb="3" eb="5">
      <t>キジュン</t>
    </rPh>
    <rPh sb="11" eb="13">
      <t>コウモク</t>
    </rPh>
    <rPh sb="17" eb="19">
      <t>ヒョウカ</t>
    </rPh>
    <rPh sb="20" eb="22">
      <t>サンコウ</t>
    </rPh>
    <phoneticPr fontId="5"/>
  </si>
  <si>
    <t>クラブとして障がい者を対象とした事業を実施する上で、どのような方針の下に事業を実施しているか、貴クラブの方針やお考えを記入してください。</t>
    <rPh sb="47" eb="48">
      <t>キ</t>
    </rPh>
    <rPh sb="52" eb="54">
      <t>ホウシン</t>
    </rPh>
    <rPh sb="56" eb="57">
      <t>カンガ</t>
    </rPh>
    <rPh sb="59" eb="61">
      <t>キニュウ</t>
    </rPh>
    <phoneticPr fontId="5"/>
  </si>
  <si>
    <t>基準①で回答した事業における安全管理のための指導者やスタッフの人員配置（役割、資格の義務付け等）に関して貴クラブの方針や体制、特に配慮している点等を具体的に記入してください。</t>
    <rPh sb="0" eb="2">
      <t>キジュン</t>
    </rPh>
    <rPh sb="4" eb="6">
      <t>カイトウ</t>
    </rPh>
    <rPh sb="8" eb="10">
      <t>ジギョウ</t>
    </rPh>
    <rPh sb="14" eb="18">
      <t>アンゼンカンリ</t>
    </rPh>
    <rPh sb="22" eb="25">
      <t>シドウシャ</t>
    </rPh>
    <rPh sb="31" eb="35">
      <t>ジンインハイチ</t>
    </rPh>
    <rPh sb="36" eb="38">
      <t>ヤクワリ</t>
    </rPh>
    <rPh sb="39" eb="41">
      <t>シカク</t>
    </rPh>
    <rPh sb="42" eb="45">
      <t>ギムヅ</t>
    </rPh>
    <rPh sb="46" eb="47">
      <t>トウ</t>
    </rPh>
    <rPh sb="49" eb="50">
      <t>カン</t>
    </rPh>
    <rPh sb="52" eb="53">
      <t>キ</t>
    </rPh>
    <rPh sb="57" eb="59">
      <t>ホウシン</t>
    </rPh>
    <rPh sb="60" eb="62">
      <t>タイセイ</t>
    </rPh>
    <rPh sb="63" eb="64">
      <t>トク</t>
    </rPh>
    <rPh sb="65" eb="67">
      <t>ハイリョ</t>
    </rPh>
    <rPh sb="71" eb="72">
      <t>テン</t>
    </rPh>
    <rPh sb="72" eb="73">
      <t>トウ</t>
    </rPh>
    <rPh sb="74" eb="77">
      <t>グタイテキ</t>
    </rPh>
    <rPh sb="78" eb="80">
      <t>キニュウ</t>
    </rPh>
    <phoneticPr fontId="5"/>
  </si>
  <si>
    <t>●基準①で回答した全事業において、有資格指導者・スタッフを配置していることが分かるよう、下記一覧を記入してください。</t>
    <rPh sb="1" eb="7">
      <t>キジュンイチデカイトウ</t>
    </rPh>
    <rPh sb="9" eb="10">
      <t>ゼン</t>
    </rPh>
    <phoneticPr fontId="5"/>
  </si>
  <si>
    <t>無の場合→</t>
    <phoneticPr fontId="5"/>
  </si>
  <si>
    <t>※団体名:</t>
    <rPh sb="1" eb="3">
      <t>ダンタイ</t>
    </rPh>
    <rPh sb="3" eb="4">
      <t>メイ</t>
    </rPh>
    <phoneticPr fontId="5"/>
  </si>
  <si>
    <t>申請年度
(西暦・数字のみ)</t>
    <rPh sb="0" eb="4">
      <t>シンセイネンド</t>
    </rPh>
    <phoneticPr fontId="5"/>
  </si>
  <si>
    <t>連携内容（複数選択可）</t>
    <rPh sb="0" eb="4">
      <t>レンケイナイヨウ</t>
    </rPh>
    <rPh sb="5" eb="10">
      <t>フクスウセンタクカ</t>
    </rPh>
    <phoneticPr fontId="5"/>
  </si>
  <si>
    <t>事業内容またはそれがわかる提出資料名
（事業要項・計画等）</t>
    <rPh sb="13" eb="15">
      <t>テイシュツ</t>
    </rPh>
    <rPh sb="15" eb="18">
      <t>シリョウメイ</t>
    </rPh>
    <rPh sb="20" eb="22">
      <t>ジギョウ</t>
    </rPh>
    <rPh sb="22" eb="24">
      <t>ヨウコウ</t>
    </rPh>
    <rPh sb="25" eb="27">
      <t>ケイカク</t>
    </rPh>
    <rPh sb="27" eb="28">
      <t>トウ</t>
    </rPh>
    <phoneticPr fontId="5"/>
  </si>
  <si>
    <t>④</t>
    <phoneticPr fontId="5"/>
  </si>
  <si>
    <t>①実績記載完了</t>
    <rPh sb="1" eb="3">
      <t>ジッセキ</t>
    </rPh>
    <rPh sb="3" eb="7">
      <t>キサイカンリョウ</t>
    </rPh>
    <phoneticPr fontId="5"/>
  </si>
  <si>
    <t>基礎情報(1)</t>
    <rPh sb="0" eb="4">
      <t>キソジョウホウ</t>
    </rPh>
    <phoneticPr fontId="5"/>
  </si>
  <si>
    <t>基礎情報(2)</t>
    <rPh sb="0" eb="4">
      <t>キソジョウホウ</t>
    </rPh>
    <phoneticPr fontId="5"/>
  </si>
  <si>
    <t>基礎情報（3)</t>
    <rPh sb="0" eb="4">
      <t>キソジョウホウ</t>
    </rPh>
    <phoneticPr fontId="5"/>
  </si>
  <si>
    <t>②関連団体との連携</t>
    <rPh sb="1" eb="5">
      <t>カンレンダンタイ</t>
    </rPh>
    <rPh sb="7" eb="9">
      <t>レンケイ</t>
    </rPh>
    <phoneticPr fontId="5"/>
  </si>
  <si>
    <t>③記入完了</t>
    <rPh sb="1" eb="5">
      <t>キニュウカンリョウ</t>
    </rPh>
    <phoneticPr fontId="5"/>
  </si>
  <si>
    <t>・基準①で回答した事業数</t>
    <rPh sb="1" eb="3">
      <t>キジュン</t>
    </rPh>
    <rPh sb="5" eb="7">
      <t>カイトウ</t>
    </rPh>
    <rPh sb="9" eb="12">
      <t>ジギョウスウ</t>
    </rPh>
    <phoneticPr fontId="5"/>
  </si>
  <si>
    <t>⑤収支計画書</t>
    <rPh sb="1" eb="6">
      <t>シュウシケイカクショ</t>
    </rPh>
    <phoneticPr fontId="5"/>
  </si>
  <si>
    <t>⑥(1)</t>
    <phoneticPr fontId="5"/>
  </si>
  <si>
    <r>
      <t>関数</t>
    </r>
    <r>
      <rPr>
        <sz val="11"/>
        <rFont val="Segoe UI Symbol"/>
        <family val="3"/>
        <charset val="1"/>
      </rPr>
      <t>↓</t>
    </r>
    <rPh sb="0" eb="2">
      <t>カンスウ</t>
    </rPh>
    <phoneticPr fontId="5"/>
  </si>
  <si>
    <t>⑥(2)A</t>
    <phoneticPr fontId="5"/>
  </si>
  <si>
    <t>⑥(2)A有</t>
    <rPh sb="5" eb="6">
      <t>アリ</t>
    </rPh>
    <phoneticPr fontId="5"/>
  </si>
  <si>
    <t>⑥(2)A無</t>
    <rPh sb="5" eb="6">
      <t>ナ</t>
    </rPh>
    <phoneticPr fontId="5"/>
  </si>
  <si>
    <t>⑥(2)B</t>
    <phoneticPr fontId="5"/>
  </si>
  <si>
    <t>6(2)B</t>
    <phoneticPr fontId="5"/>
  </si>
  <si>
    <t>⑥(2)B有</t>
    <rPh sb="5" eb="6">
      <t>アリ</t>
    </rPh>
    <phoneticPr fontId="5"/>
  </si>
  <si>
    <t>⑥(2)B無</t>
    <rPh sb="5" eb="6">
      <t>ナ</t>
    </rPh>
    <phoneticPr fontId="5"/>
  </si>
  <si>
    <t>⑥(2)C</t>
    <phoneticPr fontId="5"/>
  </si>
  <si>
    <t>⑥(2)C有</t>
    <rPh sb="5" eb="6">
      <t>アリ</t>
    </rPh>
    <phoneticPr fontId="5"/>
  </si>
  <si>
    <t>⑥(2)C無</t>
    <rPh sb="5" eb="6">
      <t>ナ</t>
    </rPh>
    <phoneticPr fontId="5"/>
  </si>
  <si>
    <t>⑥(3)</t>
    <phoneticPr fontId="5"/>
  </si>
  <si>
    <t>⑦(1)回答</t>
    <rPh sb="4" eb="6">
      <t>カイトウ</t>
    </rPh>
    <phoneticPr fontId="5"/>
  </si>
  <si>
    <t>⑦(1)Aデータ名</t>
    <rPh sb="8" eb="9">
      <t>メイ</t>
    </rPh>
    <phoneticPr fontId="5"/>
  </si>
  <si>
    <t>⑦(1)Bデータ名</t>
    <rPh sb="8" eb="9">
      <t>メイ</t>
    </rPh>
    <phoneticPr fontId="5"/>
  </si>
  <si>
    <t>⑦(2)回答</t>
    <rPh sb="4" eb="6">
      <t>カイトウ</t>
    </rPh>
    <phoneticPr fontId="5"/>
  </si>
  <si>
    <t>⑦(2)Aデータ名</t>
    <rPh sb="8" eb="9">
      <t>メイ</t>
    </rPh>
    <phoneticPr fontId="5"/>
  </si>
  <si>
    <t>⑦(2)Bデータ名</t>
    <rPh sb="8" eb="9">
      <t>メイ</t>
    </rPh>
    <phoneticPr fontId="5"/>
  </si>
  <si>
    <t>⑦(3)データ名</t>
    <rPh sb="6" eb="7">
      <t>メイ</t>
    </rPh>
    <phoneticPr fontId="5"/>
  </si>
  <si>
    <t>実施方法</t>
    <rPh sb="0" eb="4">
      <t>ジッシホウホウ</t>
    </rPh>
    <phoneticPr fontId="5"/>
  </si>
  <si>
    <t>タイミング</t>
    <phoneticPr fontId="5"/>
  </si>
  <si>
    <t>活用方法</t>
    <rPh sb="0" eb="4">
      <t>カツヨウホウホウ</t>
    </rPh>
    <phoneticPr fontId="5"/>
  </si>
  <si>
    <t>合計</t>
    <rPh sb="0" eb="2">
      <t>ゴウケイ</t>
    </rPh>
    <phoneticPr fontId="5"/>
  </si>
  <si>
    <t>選択どちらか</t>
    <rPh sb="0" eb="2">
      <t>センタク</t>
    </rPh>
    <phoneticPr fontId="5"/>
  </si>
  <si>
    <t>提出ファイル名</t>
    <phoneticPr fontId="5"/>
  </si>
  <si>
    <t>↓ 選択</t>
    <phoneticPr fontId="5"/>
  </si>
  <si>
    <t>① 市区町村の福祉部局等</t>
    <phoneticPr fontId="5"/>
  </si>
  <si>
    <t>連携有無</t>
    <rPh sb="0" eb="4">
      <t>レンケイウム</t>
    </rPh>
    <phoneticPr fontId="5"/>
  </si>
  <si>
    <t>連携内容</t>
    <rPh sb="0" eb="4">
      <t>レンケイナイヨウ</t>
    </rPh>
    <phoneticPr fontId="5"/>
  </si>
  <si>
    <t>連携の方法</t>
    <rPh sb="0" eb="2">
      <t>レンケイ</t>
    </rPh>
    <rPh sb="3" eb="5">
      <t>ホウホウ</t>
    </rPh>
    <phoneticPr fontId="5"/>
  </si>
  <si>
    <t>合計</t>
    <rPh sb="0" eb="2">
      <t>ゴウケイ</t>
    </rPh>
    <phoneticPr fontId="5"/>
  </si>
  <si>
    <t>障がい者の日常的なスポーツ参加機会を増やすことを目的とし、障がい者が定期的に活動に参加している実績を有している事業について、シート名『基準①活動の目的および活動実績』に必要事項を記入してください。
記載完了後は下のセルで『記入完了』を選択してください。</t>
    <rPh sb="0" eb="1">
      <t>ショウ</t>
    </rPh>
    <rPh sb="3" eb="4">
      <t>シャ</t>
    </rPh>
    <rPh sb="5" eb="8">
      <t>ニチジョウテキ</t>
    </rPh>
    <rPh sb="13" eb="17">
      <t>サンカキカイ</t>
    </rPh>
    <rPh sb="18" eb="19">
      <t>フ</t>
    </rPh>
    <rPh sb="24" eb="26">
      <t>モクテキ</t>
    </rPh>
    <rPh sb="29" eb="30">
      <t>ショウ</t>
    </rPh>
    <rPh sb="32" eb="33">
      <t>シャ</t>
    </rPh>
    <rPh sb="34" eb="37">
      <t>テイキテキ</t>
    </rPh>
    <rPh sb="38" eb="40">
      <t>カツドウ</t>
    </rPh>
    <rPh sb="41" eb="43">
      <t>サンカ</t>
    </rPh>
    <rPh sb="47" eb="49">
      <t>ジッセキ</t>
    </rPh>
    <rPh sb="50" eb="51">
      <t>ユウ</t>
    </rPh>
    <rPh sb="55" eb="57">
      <t>ジギョウ</t>
    </rPh>
    <rPh sb="65" eb="66">
      <t>メイ</t>
    </rPh>
    <rPh sb="67" eb="69">
      <t>キジュン</t>
    </rPh>
    <rPh sb="70" eb="72">
      <t>カツドウ</t>
    </rPh>
    <rPh sb="73" eb="75">
      <t>モクテキ</t>
    </rPh>
    <rPh sb="78" eb="82">
      <t>カツドウジッセキ</t>
    </rPh>
    <rPh sb="84" eb="88">
      <t>ヒツヨウジコウ</t>
    </rPh>
    <rPh sb="89" eb="91">
      <t>キニュウ</t>
    </rPh>
    <rPh sb="99" eb="104">
      <t>キサイカンリョウゴ</t>
    </rPh>
    <rPh sb="105" eb="106">
      <t>シタ</t>
    </rPh>
    <rPh sb="111" eb="113">
      <t>キニュウ</t>
    </rPh>
    <rPh sb="117" eb="119">
      <t>センタク</t>
    </rPh>
    <phoneticPr fontId="5"/>
  </si>
  <si>
    <t>提出ファイル名</t>
    <phoneticPr fontId="5"/>
  </si>
  <si>
    <t>④データ提出有無</t>
    <rPh sb="4" eb="6">
      <t>テイシュツ</t>
    </rPh>
    <rPh sb="6" eb="8">
      <t>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</si>
</sst>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0&quot;年度&quot;"/>
    <numFmt numFmtId="178" formatCode="[$-411]ge\.m\.d;@"/>
    <numFmt numFmtId="179" formatCode="0;0;&quot;（）&quot;;&quot;(&quot;@&quot;)&quot;"/>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6"/>
      <name val="ＭＳ Ｐゴシック"/>
      <family val="2"/>
      <charset val="128"/>
      <scheme val="minor"/>
    </font>
    <font>
      <sz val="11"/>
      <name val="BIZ UDPゴシック"/>
      <family val="3"/>
      <charset val="128"/>
    </font>
    <font>
      <b/>
      <sz val="11"/>
      <color indexed="9"/>
      <name val="BIZ UDPゴシック"/>
      <family val="3"/>
      <charset val="128"/>
    </font>
    <font>
      <sz val="16"/>
      <name val="BIZ UDPゴシック"/>
      <family val="3"/>
      <charset val="128"/>
    </font>
    <font>
      <b/>
      <sz val="12"/>
      <color theme="0"/>
      <name val="BIZ UDPゴシック"/>
      <family val="3"/>
      <charset val="128"/>
    </font>
    <font>
      <sz val="12"/>
      <color theme="0"/>
      <name val="BIZ UDPゴシック"/>
      <family val="3"/>
      <charset val="128"/>
    </font>
    <font>
      <sz val="11"/>
      <color theme="0"/>
      <name val="BIZ UDPゴシック"/>
      <family val="3"/>
      <charset val="128"/>
    </font>
    <font>
      <b/>
      <sz val="11"/>
      <name val="BIZ UDPゴシック"/>
      <family val="3"/>
      <charset val="128"/>
    </font>
    <font>
      <sz val="11"/>
      <color rgb="FFFF0000"/>
      <name val="BIZ UDPゴシック"/>
      <family val="3"/>
      <charset val="128"/>
    </font>
    <font>
      <sz val="9"/>
      <name val="BIZ UDPゴシック"/>
      <family val="3"/>
      <charset val="128"/>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6"/>
      <color theme="0"/>
      <name val="BIZ UDPゴシック"/>
      <family val="3"/>
      <charset val="128"/>
    </font>
    <font>
      <b/>
      <sz val="14"/>
      <color theme="0"/>
      <name val="BIZ UDPゴシック"/>
      <family val="3"/>
      <charset val="128"/>
    </font>
    <font>
      <b/>
      <sz val="12"/>
      <color rgb="FFFF0000"/>
      <name val="BIZ UDPゴシック"/>
      <family val="3"/>
      <charset val="128"/>
    </font>
    <font>
      <b/>
      <sz val="12"/>
      <color theme="1"/>
      <name val="BIZ UDPゴシック"/>
      <family val="3"/>
      <charset val="128"/>
    </font>
    <font>
      <b/>
      <sz val="12"/>
      <name val="BIZ UDPゴシック"/>
      <family val="3"/>
      <charset val="128"/>
    </font>
    <font>
      <sz val="12"/>
      <color rgb="FFFF0000"/>
      <name val="BIZ UDPゴシック"/>
      <family val="3"/>
      <charset val="128"/>
    </font>
    <font>
      <b/>
      <sz val="14"/>
      <color indexed="9"/>
      <name val="BIZ UDPゴシック"/>
      <family val="3"/>
      <charset val="128"/>
    </font>
    <font>
      <sz val="11"/>
      <color theme="1"/>
      <name val="BIZ UDPゴシック"/>
      <family val="3"/>
      <charset val="128"/>
    </font>
    <font>
      <sz val="11"/>
      <name val="ＭＳ Ｐゴシック"/>
      <family val="3"/>
      <charset val="128"/>
    </font>
    <font>
      <sz val="18"/>
      <color theme="1"/>
      <name val="BIZ UDPゴシック"/>
      <family val="3"/>
      <charset val="128"/>
    </font>
    <font>
      <sz val="18"/>
      <color rgb="FFFF0000"/>
      <name val="BIZ UDPゴシック"/>
      <family val="3"/>
      <charset val="128"/>
    </font>
    <font>
      <sz val="18"/>
      <name val="BIZ UDPゴシック"/>
      <family val="3"/>
      <charset val="128"/>
    </font>
    <font>
      <b/>
      <sz val="16"/>
      <color rgb="FFFFFFFF"/>
      <name val="BIZ UDPゴシック"/>
      <family val="3"/>
      <charset val="128"/>
    </font>
    <font>
      <sz val="12"/>
      <name val="BIZ UDPゴシック"/>
      <family val="3"/>
      <charset val="128"/>
    </font>
    <font>
      <sz val="14"/>
      <name val="BIZ UDPゴシック"/>
      <family val="3"/>
      <charset val="128"/>
    </font>
    <font>
      <sz val="12"/>
      <color rgb="FF000000"/>
      <name val="BIZ UDPゴシック"/>
      <family val="3"/>
      <charset val="128"/>
    </font>
    <font>
      <sz val="20"/>
      <name val="BIZ UDPゴシック"/>
      <family val="3"/>
      <charset val="128"/>
    </font>
    <font>
      <sz val="20"/>
      <color theme="1"/>
      <name val="BIZ UDPゴシック"/>
      <family val="3"/>
      <charset val="128"/>
    </font>
    <font>
      <b/>
      <sz val="20"/>
      <color theme="0"/>
      <name val="BIZ UDPゴシック"/>
      <family val="3"/>
      <charset val="128"/>
    </font>
    <font>
      <b/>
      <sz val="10"/>
      <color theme="1"/>
      <name val="BIZ UDPゴシック"/>
      <family val="3"/>
      <charset val="128"/>
    </font>
    <font>
      <b/>
      <sz val="22"/>
      <color theme="0"/>
      <name val="BIZ UDPゴシック"/>
      <family val="3"/>
      <charset val="128"/>
    </font>
    <font>
      <b/>
      <sz val="20"/>
      <name val="BIZ UDPゴシック"/>
      <family val="3"/>
      <charset val="128"/>
    </font>
    <font>
      <b/>
      <sz val="20"/>
      <color theme="1"/>
      <name val="BIZ UDPゴシック"/>
      <family val="3"/>
      <charset val="128"/>
    </font>
    <font>
      <b/>
      <sz val="14"/>
      <name val="BIZ UDPゴシック"/>
      <family val="3"/>
      <charset val="128"/>
    </font>
    <font>
      <sz val="11"/>
      <name val="Segoe UI Symbol"/>
      <family val="3"/>
      <charset val="1"/>
    </font>
    <font>
      <sz val="10"/>
      <name val="Arial Unicode MS"/>
      <family val="2"/>
    </font>
    <font>
      <sz val="22"/>
      <name val="BIZ UDPゴシック"/>
      <family val="3"/>
      <charset val="128"/>
    </font>
  </fonts>
  <fills count="1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9"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00B0F0"/>
        <bgColor rgb="FF000000"/>
      </patternFill>
    </fill>
    <fill>
      <patternFill patternType="solid">
        <fgColor theme="3" tint="0.79998168889431442"/>
        <bgColor indexed="64"/>
      </patternFill>
    </fill>
  </fills>
  <borders count="11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hair">
        <color indexed="64"/>
      </left>
      <right/>
      <top style="medium">
        <color indexed="64"/>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alignment vertical="center"/>
    </xf>
    <xf numFmtId="0" fontId="6"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cellStyleXfs>
  <cellXfs count="517">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3" fillId="0" borderId="0" xfId="0" applyFont="1">
      <alignment vertical="center"/>
    </xf>
    <xf numFmtId="0" fontId="14" fillId="0" borderId="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0" xfId="0" applyFont="1" applyAlignment="1">
      <alignment horizontal="center" vertical="top"/>
    </xf>
    <xf numFmtId="0" fontId="10" fillId="0" borderId="0" xfId="0" applyFont="1" applyAlignment="1">
      <alignment horizontal="center" vertical="top" shrinkToFit="1"/>
    </xf>
    <xf numFmtId="0" fontId="16" fillId="0" borderId="0" xfId="0" applyFont="1" applyAlignment="1">
      <alignment horizontal="center" vertical="center"/>
    </xf>
    <xf numFmtId="0" fontId="15"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8" fillId="0" borderId="0" xfId="0" quotePrefix="1"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8" fillId="0" borderId="0" xfId="0" applyFont="1" applyAlignment="1">
      <alignment vertical="center" wrapText="1"/>
    </xf>
    <xf numFmtId="0" fontId="18" fillId="6" borderId="0" xfId="4" applyFont="1" applyFill="1">
      <alignment vertical="center"/>
    </xf>
    <xf numFmtId="0" fontId="18" fillId="0" borderId="0" xfId="4" applyFont="1">
      <alignment vertical="center"/>
    </xf>
    <xf numFmtId="0" fontId="18" fillId="6" borderId="0" xfId="4" applyFont="1" applyFill="1" applyAlignment="1">
      <alignment horizontal="center" vertical="center"/>
    </xf>
    <xf numFmtId="0" fontId="23" fillId="6" borderId="0" xfId="4" applyFont="1" applyFill="1">
      <alignment vertical="center"/>
    </xf>
    <xf numFmtId="0" fontId="18" fillId="6" borderId="17" xfId="4" applyFont="1" applyFill="1" applyBorder="1" applyAlignment="1">
      <alignment horizontal="center" vertical="center"/>
    </xf>
    <xf numFmtId="177" fontId="24" fillId="3" borderId="27" xfId="4" applyNumberFormat="1" applyFont="1" applyFill="1" applyBorder="1" applyAlignment="1">
      <alignment horizontal="center" vertical="center"/>
    </xf>
    <xf numFmtId="177" fontId="24" fillId="3" borderId="34" xfId="4" applyNumberFormat="1" applyFont="1" applyFill="1" applyBorder="1" applyAlignment="1">
      <alignment horizontal="center" vertical="center"/>
    </xf>
    <xf numFmtId="177" fontId="24" fillId="3" borderId="35" xfId="4" applyNumberFormat="1" applyFont="1" applyFill="1" applyBorder="1" applyAlignment="1">
      <alignment horizontal="center" vertical="center"/>
    </xf>
    <xf numFmtId="0" fontId="18" fillId="6" borderId="25" xfId="4" applyFont="1" applyFill="1" applyBorder="1">
      <alignment vertical="center"/>
    </xf>
    <xf numFmtId="6" fontId="18" fillId="0" borderId="27" xfId="5" applyNumberFormat="1" applyFont="1" applyFill="1" applyBorder="1" applyAlignment="1" applyProtection="1">
      <alignment vertical="center"/>
      <protection locked="0"/>
    </xf>
    <xf numFmtId="6" fontId="18" fillId="0" borderId="34" xfId="5" applyNumberFormat="1" applyFont="1" applyFill="1" applyBorder="1" applyAlignment="1" applyProtection="1">
      <alignment vertical="center"/>
      <protection locked="0"/>
    </xf>
    <xf numFmtId="6" fontId="18" fillId="0" borderId="35" xfId="5" applyNumberFormat="1" applyFont="1" applyFill="1" applyBorder="1" applyAlignment="1" applyProtection="1">
      <alignment vertical="center"/>
      <protection locked="0"/>
    </xf>
    <xf numFmtId="5" fontId="18" fillId="6" borderId="27" xfId="4" applyNumberFormat="1" applyFont="1" applyFill="1" applyBorder="1" applyProtection="1">
      <alignment vertical="center"/>
      <protection locked="0"/>
    </xf>
    <xf numFmtId="5" fontId="18" fillId="6" borderId="34" xfId="4" applyNumberFormat="1" applyFont="1" applyFill="1" applyBorder="1" applyProtection="1">
      <alignment vertical="center"/>
      <protection locked="0"/>
    </xf>
    <xf numFmtId="5" fontId="18" fillId="6" borderId="35" xfId="4" applyNumberFormat="1" applyFont="1" applyFill="1" applyBorder="1" applyProtection="1">
      <alignment vertical="center"/>
      <protection locked="0"/>
    </xf>
    <xf numFmtId="0" fontId="25" fillId="0" borderId="0" xfId="4" applyFont="1" applyAlignment="1">
      <alignment horizontal="center" vertical="center"/>
    </xf>
    <xf numFmtId="6" fontId="24" fillId="0" borderId="0" xfId="5" applyNumberFormat="1" applyFont="1" applyFill="1" applyBorder="1" applyAlignment="1" applyProtection="1">
      <alignment vertical="center"/>
    </xf>
    <xf numFmtId="0" fontId="18" fillId="6" borderId="0" xfId="4" applyFont="1" applyFill="1" applyAlignment="1">
      <alignment horizontal="left" vertical="center"/>
    </xf>
    <xf numFmtId="0" fontId="23" fillId="0" borderId="0" xfId="4" applyFont="1">
      <alignment vertical="center"/>
    </xf>
    <xf numFmtId="0" fontId="18" fillId="6" borderId="26" xfId="4" applyFont="1" applyFill="1" applyBorder="1">
      <alignment vertical="center"/>
    </xf>
    <xf numFmtId="5" fontId="18" fillId="6" borderId="44" xfId="4" applyNumberFormat="1" applyFont="1" applyFill="1" applyBorder="1" applyProtection="1">
      <alignment vertical="center"/>
      <protection locked="0"/>
    </xf>
    <xf numFmtId="5" fontId="18" fillId="6" borderId="45" xfId="4" applyNumberFormat="1" applyFont="1" applyFill="1" applyBorder="1" applyProtection="1">
      <alignment vertical="center"/>
      <protection locked="0"/>
    </xf>
    <xf numFmtId="5" fontId="18" fillId="6" borderId="46" xfId="4" applyNumberFormat="1" applyFont="1" applyFill="1" applyBorder="1" applyProtection="1">
      <alignment vertical="center"/>
      <protection locked="0"/>
    </xf>
    <xf numFmtId="6" fontId="24" fillId="9" borderId="40" xfId="5" applyNumberFormat="1" applyFont="1" applyFill="1" applyBorder="1" applyAlignment="1" applyProtection="1">
      <alignment vertical="center"/>
    </xf>
    <xf numFmtId="6" fontId="24" fillId="9" borderId="41" xfId="5" applyNumberFormat="1" applyFont="1" applyFill="1" applyBorder="1" applyAlignment="1" applyProtection="1">
      <alignment vertical="center"/>
    </xf>
    <xf numFmtId="0" fontId="8" fillId="0" borderId="2" xfId="0" applyFont="1" applyBorder="1" applyAlignment="1">
      <alignment vertical="center" wrapText="1"/>
    </xf>
    <xf numFmtId="0" fontId="11" fillId="0" borderId="1" xfId="0" applyFont="1" applyBorder="1" applyAlignment="1">
      <alignment horizontal="left" vertical="center"/>
    </xf>
    <xf numFmtId="0" fontId="11" fillId="0" borderId="0" xfId="0" applyFont="1" applyAlignment="1">
      <alignment horizontal="left" vertical="center"/>
    </xf>
    <xf numFmtId="0" fontId="12" fillId="0" borderId="2"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lignment vertical="center"/>
    </xf>
    <xf numFmtId="0" fontId="21" fillId="0" borderId="0" xfId="4" applyFont="1" applyAlignment="1">
      <alignment horizontal="center" vertical="center"/>
    </xf>
    <xf numFmtId="0" fontId="8" fillId="0" borderId="8" xfId="0" applyFont="1" applyBorder="1" applyAlignment="1">
      <alignment horizontal="center" vertical="center" shrinkToFit="1"/>
    </xf>
    <xf numFmtId="176" fontId="8" fillId="0" borderId="0" xfId="0" applyNumberFormat="1"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left" vertical="center" indent="1"/>
    </xf>
    <xf numFmtId="0" fontId="8" fillId="0" borderId="8" xfId="0" applyFont="1" applyBorder="1" applyProtection="1">
      <alignment vertical="center"/>
      <protection locked="0"/>
    </xf>
    <xf numFmtId="0" fontId="19" fillId="6" borderId="4" xfId="4" applyFont="1" applyFill="1" applyBorder="1" applyAlignment="1">
      <alignment horizontal="right" vertical="center"/>
    </xf>
    <xf numFmtId="5" fontId="18" fillId="6" borderId="52" xfId="4" applyNumberFormat="1" applyFont="1" applyFill="1" applyBorder="1" applyProtection="1">
      <alignment vertical="center"/>
      <protection locked="0"/>
    </xf>
    <xf numFmtId="6" fontId="18" fillId="0" borderId="52" xfId="5" applyNumberFormat="1" applyFont="1" applyFill="1" applyBorder="1" applyAlignment="1" applyProtection="1">
      <alignment vertical="center"/>
      <protection locked="0"/>
    </xf>
    <xf numFmtId="0" fontId="17" fillId="6" borderId="0" xfId="4" applyFont="1" applyFill="1">
      <alignment vertical="center"/>
    </xf>
    <xf numFmtId="0" fontId="21" fillId="6" borderId="0" xfId="4" applyFont="1" applyFill="1" applyAlignment="1">
      <alignment horizontal="center" vertical="center"/>
    </xf>
    <xf numFmtId="0" fontId="18" fillId="6" borderId="21" xfId="4" applyFont="1" applyFill="1" applyBorder="1">
      <alignment vertical="center"/>
    </xf>
    <xf numFmtId="0" fontId="24" fillId="0" borderId="0" xfId="4" applyFont="1">
      <alignment vertical="center"/>
    </xf>
    <xf numFmtId="0" fontId="18" fillId="0" borderId="0" xfId="4" applyFont="1" applyProtection="1">
      <alignment vertical="center"/>
      <protection locked="0"/>
    </xf>
    <xf numFmtId="0" fontId="25" fillId="0" borderId="4" xfId="4" applyFont="1" applyBorder="1" applyAlignment="1">
      <alignment horizontal="center" vertical="center"/>
    </xf>
    <xf numFmtId="6" fontId="24" fillId="9" borderId="63" xfId="5" applyNumberFormat="1" applyFont="1" applyFill="1" applyBorder="1" applyAlignment="1" applyProtection="1">
      <alignment vertical="center"/>
    </xf>
    <xf numFmtId="5" fontId="18" fillId="6" borderId="64" xfId="4" applyNumberFormat="1" applyFont="1" applyFill="1" applyBorder="1" applyProtection="1">
      <alignment vertical="center"/>
      <protection locked="0"/>
    </xf>
    <xf numFmtId="5" fontId="18" fillId="6" borderId="65" xfId="4" applyNumberFormat="1" applyFont="1" applyFill="1" applyBorder="1" applyProtection="1">
      <alignment vertical="center"/>
      <protection locked="0"/>
    </xf>
    <xf numFmtId="6" fontId="24" fillId="6" borderId="58" xfId="5" applyNumberFormat="1" applyFont="1" applyFill="1" applyBorder="1">
      <alignment vertical="center"/>
    </xf>
    <xf numFmtId="6" fontId="24" fillId="6" borderId="66" xfId="5" applyNumberFormat="1" applyFont="1" applyFill="1" applyBorder="1">
      <alignment vertical="center"/>
    </xf>
    <xf numFmtId="0" fontId="23" fillId="0" borderId="21" xfId="4" applyFont="1" applyBorder="1">
      <alignment vertical="center"/>
    </xf>
    <xf numFmtId="0" fontId="28" fillId="0" borderId="0" xfId="0" applyFont="1">
      <alignment vertical="center"/>
    </xf>
    <xf numFmtId="0" fontId="8" fillId="0" borderId="0" xfId="0" applyFont="1" applyAlignment="1">
      <alignment horizontal="left" vertical="center"/>
    </xf>
    <xf numFmtId="0" fontId="28" fillId="0" borderId="0" xfId="0" applyFont="1" applyAlignment="1">
      <alignment horizontal="left" vertical="center" wrapText="1"/>
    </xf>
    <xf numFmtId="0" fontId="26" fillId="0" borderId="0" xfId="4" applyFont="1" applyProtection="1">
      <alignment vertical="center"/>
      <protection locked="0"/>
    </xf>
    <xf numFmtId="0" fontId="8" fillId="0" borderId="0" xfId="0" applyFont="1" applyAlignment="1" applyProtection="1">
      <alignment horizontal="center" vertical="center"/>
      <protection locked="0"/>
    </xf>
    <xf numFmtId="0" fontId="30" fillId="6" borderId="0" xfId="4" applyFont="1" applyFill="1" applyAlignment="1">
      <alignment horizontal="left" vertical="center"/>
    </xf>
    <xf numFmtId="0" fontId="32" fillId="0" borderId="0" xfId="0" applyFont="1">
      <alignment vertical="center"/>
    </xf>
    <xf numFmtId="0" fontId="31" fillId="0" borderId="0" xfId="0" applyFont="1">
      <alignment vertical="center"/>
    </xf>
    <xf numFmtId="0" fontId="18" fillId="0" borderId="0" xfId="0" applyFont="1" applyAlignment="1">
      <alignment horizontal="center" vertical="center"/>
    </xf>
    <xf numFmtId="0" fontId="8" fillId="0" borderId="0" xfId="0" applyFont="1" applyAlignment="1">
      <alignment vertical="top" wrapText="1"/>
    </xf>
    <xf numFmtId="0" fontId="8" fillId="0" borderId="2" xfId="0" applyFont="1" applyBorder="1" applyAlignment="1">
      <alignment vertical="top" wrapText="1"/>
    </xf>
    <xf numFmtId="0" fontId="8" fillId="0" borderId="32" xfId="0" applyFont="1" applyBorder="1" applyAlignment="1">
      <alignment horizontal="left" vertical="center" wrapText="1"/>
    </xf>
    <xf numFmtId="0" fontId="8" fillId="0" borderId="22" xfId="0" applyFont="1" applyBorder="1">
      <alignment vertical="center"/>
    </xf>
    <xf numFmtId="0" fontId="8" fillId="0" borderId="22" xfId="0" applyFont="1" applyBorder="1" applyAlignment="1">
      <alignment horizontal="center" wrapText="1"/>
    </xf>
    <xf numFmtId="0" fontId="8" fillId="0" borderId="22" xfId="0" applyFont="1" applyBorder="1" applyAlignment="1">
      <alignment horizontal="center" vertical="center" wrapText="1"/>
    </xf>
    <xf numFmtId="0" fontId="8" fillId="0" borderId="22"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protection locked="0"/>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8" fillId="0" borderId="21" xfId="0" applyFont="1" applyBorder="1">
      <alignment vertical="center"/>
    </xf>
    <xf numFmtId="0" fontId="8" fillId="0" borderId="76" xfId="0" applyFont="1" applyBorder="1" applyAlignment="1">
      <alignment horizontal="center" vertical="center" wrapText="1"/>
    </xf>
    <xf numFmtId="0" fontId="16" fillId="0" borderId="4" xfId="0" applyFont="1" applyBorder="1" applyAlignment="1" applyProtection="1">
      <alignment horizontal="center" vertical="center" wrapText="1"/>
      <protection locked="0"/>
    </xf>
    <xf numFmtId="0" fontId="8" fillId="0" borderId="76" xfId="0" applyFont="1" applyBorder="1" applyAlignment="1" applyProtection="1">
      <alignment horizontal="center" vertical="center" shrinkToFit="1"/>
      <protection locked="0"/>
    </xf>
    <xf numFmtId="0" fontId="15" fillId="0" borderId="0" xfId="0" applyFont="1" applyAlignment="1">
      <alignment horizontal="center" vertical="center"/>
    </xf>
    <xf numFmtId="0" fontId="10" fillId="0" borderId="0" xfId="0" applyFont="1">
      <alignment vertical="center"/>
    </xf>
    <xf numFmtId="0" fontId="28" fillId="0" borderId="4" xfId="0" applyFont="1" applyBorder="1" applyAlignment="1">
      <alignment horizontal="center" vertical="center"/>
    </xf>
    <xf numFmtId="0" fontId="28" fillId="0" borderId="4" xfId="0" applyFont="1" applyBorder="1">
      <alignment vertical="center"/>
    </xf>
    <xf numFmtId="0" fontId="8" fillId="2" borderId="0" xfId="0" applyFont="1" applyFill="1">
      <alignment vertical="center"/>
    </xf>
    <xf numFmtId="0" fontId="8" fillId="6" borderId="0" xfId="0" applyFont="1" applyFill="1">
      <alignment vertical="center"/>
    </xf>
    <xf numFmtId="0" fontId="15" fillId="6" borderId="10" xfId="0" applyFont="1" applyFill="1" applyBorder="1" applyAlignment="1" applyProtection="1">
      <alignment horizontal="center" vertical="center" wrapText="1"/>
      <protection locked="0"/>
    </xf>
    <xf numFmtId="0" fontId="8" fillId="0" borderId="71" xfId="0" applyFont="1" applyBorder="1">
      <alignment vertical="center"/>
    </xf>
    <xf numFmtId="0" fontId="30" fillId="0" borderId="0" xfId="0" applyFont="1">
      <alignment vertical="center"/>
    </xf>
    <xf numFmtId="178" fontId="32" fillId="0" borderId="0" xfId="0" applyNumberFormat="1" applyFont="1" applyAlignment="1">
      <alignment horizontal="center" vertical="center"/>
    </xf>
    <xf numFmtId="0" fontId="30" fillId="6" borderId="0" xfId="4" quotePrefix="1" applyFont="1" applyFill="1" applyAlignment="1">
      <alignment horizontal="left" vertical="center"/>
    </xf>
    <xf numFmtId="0" fontId="19" fillId="6" borderId="0" xfId="4" applyFont="1" applyFill="1" applyAlignment="1">
      <alignment horizontal="center" vertical="center"/>
    </xf>
    <xf numFmtId="49" fontId="8" fillId="0" borderId="0" xfId="0" applyNumberFormat="1" applyFont="1" applyAlignment="1">
      <alignment horizontal="left" vertical="center" wrapText="1"/>
    </xf>
    <xf numFmtId="0" fontId="8" fillId="0" borderId="12" xfId="0" applyFont="1" applyBorder="1">
      <alignment vertical="center"/>
    </xf>
    <xf numFmtId="0" fontId="8" fillId="0" borderId="6" xfId="0" applyFont="1" applyBorder="1">
      <alignment vertical="center"/>
    </xf>
    <xf numFmtId="49" fontId="28" fillId="0" borderId="0" xfId="0" applyNumberFormat="1" applyFont="1" applyAlignment="1">
      <alignment horizontal="left" vertical="center"/>
    </xf>
    <xf numFmtId="49" fontId="28" fillId="0" borderId="0" xfId="0" applyNumberFormat="1" applyFont="1" applyAlignment="1">
      <alignment horizontal="center" vertical="center"/>
    </xf>
    <xf numFmtId="49" fontId="28" fillId="0" borderId="0" xfId="0" applyNumberFormat="1" applyFont="1">
      <alignment vertical="center"/>
    </xf>
    <xf numFmtId="49" fontId="8" fillId="0" borderId="0" xfId="0" applyNumberFormat="1" applyFont="1" applyAlignment="1">
      <alignment horizontal="center" vertical="center"/>
    </xf>
    <xf numFmtId="0" fontId="18" fillId="0" borderId="0" xfId="0" applyFont="1">
      <alignment vertical="center"/>
    </xf>
    <xf numFmtId="0" fontId="34" fillId="0" borderId="0" xfId="0" applyFont="1">
      <alignment vertical="center"/>
    </xf>
    <xf numFmtId="49" fontId="25" fillId="0" borderId="0" xfId="0" applyNumberFormat="1" applyFont="1" applyAlignment="1">
      <alignment horizontal="left" vertical="center"/>
    </xf>
    <xf numFmtId="0" fontId="34" fillId="0" borderId="0" xfId="0" quotePrefix="1" applyFont="1" applyAlignment="1">
      <alignment horizontal="center" vertical="center"/>
    </xf>
    <xf numFmtId="0" fontId="34" fillId="0" borderId="8" xfId="0" applyFont="1" applyBorder="1" applyAlignment="1">
      <alignment horizontal="center" vertical="top"/>
    </xf>
    <xf numFmtId="0" fontId="34" fillId="0" borderId="8" xfId="0" applyFont="1" applyBorder="1" applyAlignment="1">
      <alignment horizontal="center" vertical="top" shrinkToFit="1"/>
    </xf>
    <xf numFmtId="0" fontId="26" fillId="0" borderId="0" xfId="0" applyFont="1">
      <alignment vertical="center"/>
    </xf>
    <xf numFmtId="49" fontId="34" fillId="0" borderId="0" xfId="0" applyNumberFormat="1" applyFont="1" applyAlignment="1">
      <alignment horizontal="left" vertical="center"/>
    </xf>
    <xf numFmtId="0" fontId="34" fillId="0" borderId="2" xfId="0" applyFont="1" applyBorder="1">
      <alignment vertical="center"/>
    </xf>
    <xf numFmtId="49" fontId="34" fillId="0" borderId="17" xfId="0" applyNumberFormat="1" applyFont="1" applyBorder="1" applyAlignment="1">
      <alignment horizontal="left" vertical="center" wrapText="1"/>
    </xf>
    <xf numFmtId="49" fontId="34" fillId="0" borderId="2" xfId="0" applyNumberFormat="1" applyFont="1" applyBorder="1" applyAlignment="1">
      <alignment horizontal="left" vertical="center" wrapText="1"/>
    </xf>
    <xf numFmtId="0" fontId="34" fillId="0" borderId="0" xfId="0" applyFont="1" applyAlignment="1">
      <alignment horizontal="center" vertical="center"/>
    </xf>
    <xf numFmtId="0" fontId="36" fillId="0" borderId="0" xfId="0" applyFont="1">
      <alignment vertical="center"/>
    </xf>
    <xf numFmtId="49" fontId="18" fillId="0" borderId="0" xfId="0" applyNumberFormat="1" applyFont="1" applyAlignment="1">
      <alignment horizontal="left" vertical="center"/>
    </xf>
    <xf numFmtId="49" fontId="18" fillId="0" borderId="0" xfId="0" quotePrefix="1" applyNumberFormat="1" applyFont="1" applyAlignment="1">
      <alignment horizontal="left" vertical="center"/>
    </xf>
    <xf numFmtId="0" fontId="34" fillId="0" borderId="0" xfId="0" quotePrefix="1" applyFont="1" applyAlignment="1">
      <alignment horizontal="left" vertical="center"/>
    </xf>
    <xf numFmtId="0" fontId="34" fillId="0" borderId="0" xfId="0" applyFont="1" applyAlignment="1">
      <alignment horizontal="left" vertical="center"/>
    </xf>
    <xf numFmtId="0" fontId="34" fillId="0" borderId="0" xfId="0" applyFont="1" applyAlignment="1">
      <alignment vertical="top" wrapText="1"/>
    </xf>
    <xf numFmtId="0" fontId="34" fillId="0" borderId="2" xfId="0" applyFont="1" applyBorder="1" applyAlignment="1">
      <alignment vertical="top" wrapText="1"/>
    </xf>
    <xf numFmtId="0" fontId="38" fillId="6" borderId="0" xfId="4" applyFont="1" applyFill="1">
      <alignment vertical="center"/>
    </xf>
    <xf numFmtId="0" fontId="10" fillId="0" borderId="8" xfId="0" applyFont="1" applyBorder="1" applyAlignment="1">
      <alignment horizontal="center" vertical="center"/>
    </xf>
    <xf numFmtId="14" fontId="10" fillId="0" borderId="8" xfId="0" applyNumberFormat="1" applyFont="1" applyBorder="1" applyProtection="1">
      <alignment vertical="center"/>
      <protection locked="0"/>
    </xf>
    <xf numFmtId="0" fontId="10" fillId="0" borderId="8" xfId="0" applyFont="1" applyBorder="1" applyAlignment="1">
      <alignment horizontal="center" vertical="center" shrinkToFit="1"/>
    </xf>
    <xf numFmtId="0" fontId="30" fillId="5" borderId="38" xfId="4" quotePrefix="1" applyFont="1" applyFill="1" applyBorder="1" applyAlignment="1">
      <alignment horizontal="center" vertical="center"/>
    </xf>
    <xf numFmtId="14" fontId="8" fillId="0" borderId="8" xfId="0" applyNumberFormat="1" applyFont="1" applyBorder="1" applyProtection="1">
      <alignment vertical="center"/>
      <protection locked="0"/>
    </xf>
    <xf numFmtId="6" fontId="24" fillId="6" borderId="86" xfId="5" applyNumberFormat="1" applyFont="1" applyFill="1" applyBorder="1" applyAlignment="1" applyProtection="1">
      <alignment vertical="center"/>
    </xf>
    <xf numFmtId="6" fontId="24" fillId="6" borderId="89" xfId="5" applyNumberFormat="1" applyFont="1" applyFill="1" applyBorder="1" applyAlignment="1" applyProtection="1">
      <alignment vertical="center"/>
    </xf>
    <xf numFmtId="6" fontId="24" fillId="6" borderId="87" xfId="5" applyNumberFormat="1" applyFont="1" applyFill="1" applyBorder="1" applyAlignment="1" applyProtection="1">
      <alignment vertical="center"/>
    </xf>
    <xf numFmtId="6" fontId="24" fillId="4" borderId="40" xfId="5" applyNumberFormat="1" applyFont="1" applyFill="1" applyBorder="1" applyAlignment="1" applyProtection="1">
      <alignment vertical="center"/>
    </xf>
    <xf numFmtId="6" fontId="24" fillId="4" borderId="41" xfId="5" applyNumberFormat="1" applyFont="1" applyFill="1" applyBorder="1" applyAlignment="1" applyProtection="1">
      <alignment vertical="center"/>
    </xf>
    <xf numFmtId="6" fontId="24" fillId="4" borderId="116" xfId="5" applyNumberFormat="1" applyFont="1" applyFill="1" applyBorder="1" applyAlignment="1" applyProtection="1">
      <alignment vertical="center"/>
    </xf>
    <xf numFmtId="6" fontId="24" fillId="9" borderId="116" xfId="5" applyNumberFormat="1" applyFont="1" applyFill="1" applyBorder="1" applyAlignment="1" applyProtection="1">
      <alignment vertical="center"/>
    </xf>
    <xf numFmtId="49" fontId="14" fillId="5" borderId="94" xfId="0" applyNumberFormat="1" applyFont="1" applyFill="1" applyBorder="1" applyAlignment="1">
      <alignment horizontal="center" vertical="center" wrapText="1"/>
    </xf>
    <xf numFmtId="0" fontId="16" fillId="0" borderId="24" xfId="0" applyFont="1" applyBorder="1" applyAlignment="1" applyProtection="1">
      <alignment horizontal="center" vertical="center" wrapText="1"/>
      <protection locked="0"/>
    </xf>
    <xf numFmtId="0" fontId="28" fillId="0" borderId="87" xfId="0" applyFont="1" applyBorder="1" applyAlignment="1">
      <alignment horizontal="right" vertical="center"/>
    </xf>
    <xf numFmtId="0" fontId="18" fillId="6" borderId="25" xfId="4" applyFont="1" applyFill="1" applyBorder="1" applyProtection="1">
      <alignment vertical="center"/>
      <protection locked="0"/>
    </xf>
    <xf numFmtId="0" fontId="18" fillId="6" borderId="57" xfId="4" applyFont="1" applyFill="1" applyBorder="1" applyProtection="1">
      <alignment vertical="center"/>
      <protection locked="0"/>
    </xf>
    <xf numFmtId="0" fontId="32" fillId="0" borderId="70" xfId="0" applyFont="1" applyBorder="1" applyProtection="1">
      <alignment vertical="center"/>
      <protection locked="0"/>
    </xf>
    <xf numFmtId="0" fontId="32" fillId="0" borderId="3" xfId="0" applyFont="1" applyBorder="1" applyAlignment="1" applyProtection="1">
      <alignment horizontal="center" vertical="center"/>
      <protection locked="0"/>
    </xf>
    <xf numFmtId="0" fontId="32" fillId="0" borderId="78" xfId="0" applyFont="1" applyBorder="1" applyAlignment="1" applyProtection="1">
      <alignment vertical="center" wrapText="1"/>
      <protection locked="0"/>
    </xf>
    <xf numFmtId="0" fontId="32" fillId="0" borderId="8" xfId="0" applyFont="1" applyBorder="1" applyProtection="1">
      <alignment vertical="center"/>
      <protection locked="0"/>
    </xf>
    <xf numFmtId="0" fontId="32" fillId="0" borderId="56" xfId="0" applyFont="1" applyBorder="1" applyAlignment="1" applyProtection="1">
      <alignment vertical="center" wrapText="1"/>
      <protection locked="0"/>
    </xf>
    <xf numFmtId="0" fontId="32" fillId="0" borderId="13" xfId="0" applyFont="1" applyBorder="1" applyProtection="1">
      <alignment vertical="center"/>
      <protection locked="0"/>
    </xf>
    <xf numFmtId="0" fontId="32" fillId="0" borderId="9"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58" xfId="0" applyFont="1" applyBorder="1" applyProtection="1">
      <alignment vertical="center"/>
      <protection locked="0"/>
    </xf>
    <xf numFmtId="0" fontId="32" fillId="0" borderId="87" xfId="0" applyFont="1" applyBorder="1" applyAlignment="1" applyProtection="1">
      <alignment horizontal="center" vertical="center"/>
      <protection locked="0"/>
    </xf>
    <xf numFmtId="0" fontId="32" fillId="0" borderId="89" xfId="0" applyFont="1" applyBorder="1" applyAlignment="1" applyProtection="1">
      <alignment horizontal="center" vertical="center"/>
      <protection locked="0"/>
    </xf>
    <xf numFmtId="0" fontId="32" fillId="0" borderId="59" xfId="0" applyFont="1" applyBorder="1" applyAlignment="1" applyProtection="1">
      <alignment vertical="center" wrapText="1"/>
      <protection locked="0"/>
    </xf>
    <xf numFmtId="0" fontId="32" fillId="0" borderId="56" xfId="0" applyFont="1" applyBorder="1" applyProtection="1">
      <alignment vertical="center"/>
      <protection locked="0"/>
    </xf>
    <xf numFmtId="0" fontId="32" fillId="0" borderId="58" xfId="0" applyFont="1" applyBorder="1" applyAlignment="1" applyProtection="1">
      <alignment horizontal="center" vertical="center"/>
      <protection locked="0"/>
    </xf>
    <xf numFmtId="0" fontId="32" fillId="0" borderId="59" xfId="0" applyFont="1" applyBorder="1" applyProtection="1">
      <alignment vertical="center"/>
      <protection locked="0"/>
    </xf>
    <xf numFmtId="0" fontId="30" fillId="6" borderId="16" xfId="4" applyFont="1" applyFill="1" applyBorder="1" applyAlignment="1" applyProtection="1">
      <alignment horizontal="left" vertical="center"/>
      <protection locked="0"/>
    </xf>
    <xf numFmtId="179" fontId="28" fillId="0" borderId="58" xfId="0" applyNumberFormat="1" applyFont="1" applyBorder="1" applyAlignment="1" applyProtection="1">
      <alignment vertical="center" shrinkToFit="1"/>
      <protection locked="0"/>
    </xf>
    <xf numFmtId="0" fontId="18" fillId="0" borderId="5" xfId="0" quotePrefix="1" applyFont="1" applyBorder="1" applyAlignment="1" applyProtection="1">
      <alignment horizontal="center" vertical="center"/>
      <protection locked="0"/>
    </xf>
    <xf numFmtId="0" fontId="18" fillId="0" borderId="11" xfId="0" quotePrefix="1" applyFont="1" applyBorder="1" applyAlignment="1" applyProtection="1">
      <alignment horizontal="center" vertical="center"/>
      <protection locked="0"/>
    </xf>
    <xf numFmtId="0" fontId="18" fillId="0" borderId="25" xfId="0" quotePrefix="1" applyFont="1" applyBorder="1" applyAlignment="1" applyProtection="1">
      <alignment horizontal="center" vertical="center"/>
      <protection locked="0"/>
    </xf>
    <xf numFmtId="0" fontId="32" fillId="5" borderId="72" xfId="0" applyFont="1" applyFill="1" applyBorder="1" applyProtection="1">
      <alignment vertical="center"/>
      <protection locked="0"/>
    </xf>
    <xf numFmtId="0" fontId="32" fillId="5" borderId="73" xfId="0" applyFont="1" applyFill="1" applyBorder="1" applyProtection="1">
      <alignment vertical="center"/>
      <protection locked="0"/>
    </xf>
    <xf numFmtId="0" fontId="32" fillId="5" borderId="81" xfId="0" applyFont="1" applyFill="1" applyBorder="1" applyProtection="1">
      <alignment vertical="center"/>
      <protection locked="0"/>
    </xf>
    <xf numFmtId="0" fontId="32" fillId="0" borderId="3" xfId="0" applyFont="1" applyBorder="1" applyProtection="1">
      <alignment vertical="center"/>
      <protection locked="0"/>
    </xf>
    <xf numFmtId="0" fontId="32" fillId="0" borderId="9" xfId="0" applyFont="1" applyBorder="1" applyProtection="1">
      <alignment vertical="center"/>
      <protection locked="0"/>
    </xf>
    <xf numFmtId="0" fontId="32" fillId="0" borderId="66" xfId="0" applyFont="1" applyBorder="1" applyProtection="1">
      <alignment vertical="center"/>
      <protection locked="0"/>
    </xf>
    <xf numFmtId="0" fontId="20" fillId="0" borderId="4" xfId="4" applyFont="1" applyBorder="1" applyAlignment="1">
      <alignment vertical="center" shrinkToFit="1"/>
    </xf>
    <xf numFmtId="0" fontId="19" fillId="6" borderId="0" xfId="4" applyFont="1" applyFill="1" applyAlignment="1">
      <alignment horizontal="right" vertical="center"/>
    </xf>
    <xf numFmtId="0" fontId="20" fillId="0" borderId="0" xfId="4" applyFont="1" applyAlignment="1">
      <alignment vertical="center" shrinkToFit="1"/>
    </xf>
    <xf numFmtId="0" fontId="39" fillId="2" borderId="0" xfId="4" applyFont="1" applyFill="1">
      <alignment vertical="center"/>
    </xf>
    <xf numFmtId="0" fontId="43" fillId="5" borderId="93" xfId="0" applyFont="1" applyFill="1" applyBorder="1" applyAlignment="1">
      <alignment horizontal="center" vertical="center"/>
    </xf>
    <xf numFmtId="0" fontId="42" fillId="5" borderId="29" xfId="0" applyFont="1" applyFill="1" applyBorder="1" applyAlignment="1">
      <alignment horizontal="center" vertical="center" wrapText="1"/>
    </xf>
    <xf numFmtId="0" fontId="42" fillId="5" borderId="54" xfId="0" applyFont="1" applyFill="1" applyBorder="1" applyAlignment="1">
      <alignment horizontal="center" vertical="center" wrapText="1"/>
    </xf>
    <xf numFmtId="0" fontId="42" fillId="5" borderId="55" xfId="0" applyFont="1" applyFill="1" applyBorder="1" applyAlignment="1">
      <alignment horizontal="center" vertical="center" wrapText="1"/>
    </xf>
    <xf numFmtId="0" fontId="42" fillId="5" borderId="53" xfId="0" applyFont="1" applyFill="1" applyBorder="1" applyAlignment="1">
      <alignment horizontal="center" vertical="center"/>
    </xf>
    <xf numFmtId="0" fontId="42" fillId="5" borderId="25" xfId="0" applyFont="1" applyFill="1" applyBorder="1" applyAlignment="1">
      <alignment horizontal="center" vertical="center"/>
    </xf>
    <xf numFmtId="0" fontId="42" fillId="5" borderId="57" xfId="0" applyFont="1" applyFill="1" applyBorder="1" applyAlignment="1">
      <alignment horizontal="center" vertical="center"/>
    </xf>
    <xf numFmtId="0" fontId="8" fillId="0" borderId="8"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8" fillId="0" borderId="8" xfId="0" applyFont="1" applyBorder="1" applyAlignment="1">
      <alignment vertical="center" wrapText="1"/>
    </xf>
    <xf numFmtId="0" fontId="8" fillId="15" borderId="8" xfId="0" applyFont="1" applyFill="1" applyBorder="1" applyAlignment="1">
      <alignment vertical="center" wrapText="1"/>
    </xf>
    <xf numFmtId="0" fontId="44" fillId="5" borderId="75" xfId="0" applyFont="1" applyFill="1" applyBorder="1" applyAlignment="1">
      <alignment horizontal="center" vertical="center" wrapText="1"/>
    </xf>
    <xf numFmtId="0" fontId="25" fillId="5" borderId="30" xfId="0" applyFont="1" applyFill="1" applyBorder="1" applyAlignment="1">
      <alignment horizontal="center" vertical="center"/>
    </xf>
    <xf numFmtId="0" fontId="20" fillId="6" borderId="29" xfId="4" applyFont="1" applyFill="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right" vertical="center"/>
    </xf>
    <xf numFmtId="0" fontId="46" fillId="0" borderId="0" xfId="0" applyFont="1">
      <alignment vertical="center"/>
    </xf>
    <xf numFmtId="177" fontId="47" fillId="13" borderId="29" xfId="0" applyNumberFormat="1" applyFont="1" applyFill="1" applyBorder="1" applyAlignment="1" applyProtection="1">
      <alignment horizontal="center" vertical="center"/>
      <protection locked="0"/>
    </xf>
    <xf numFmtId="0" fontId="34" fillId="0" borderId="0" xfId="0" applyFont="1" applyAlignment="1">
      <alignment horizontal="left" vertical="center" wrapText="1"/>
    </xf>
    <xf numFmtId="0" fontId="34" fillId="0" borderId="4" xfId="0" applyFont="1" applyBorder="1" applyAlignment="1">
      <alignment horizontal="left" vertical="center" wrapText="1"/>
    </xf>
    <xf numFmtId="49" fontId="25" fillId="5" borderId="53" xfId="0" applyNumberFormat="1" applyFont="1" applyFill="1" applyBorder="1" applyAlignment="1">
      <alignment horizontal="center" vertical="center" wrapText="1"/>
    </xf>
    <xf numFmtId="49" fontId="25" fillId="5" borderId="103" xfId="0" applyNumberFormat="1" applyFont="1" applyFill="1" applyBorder="1" applyAlignment="1">
      <alignment horizontal="center" vertical="center" wrapText="1"/>
    </xf>
    <xf numFmtId="49" fontId="25" fillId="5" borderId="54" xfId="0" applyNumberFormat="1" applyFont="1" applyFill="1" applyBorder="1" applyAlignment="1">
      <alignment horizontal="center" vertical="center" wrapText="1"/>
    </xf>
    <xf numFmtId="49" fontId="25" fillId="5" borderId="94" xfId="0" applyNumberFormat="1" applyFont="1" applyFill="1" applyBorder="1" applyAlignment="1">
      <alignment horizontal="center" vertical="center" wrapText="1"/>
    </xf>
    <xf numFmtId="49" fontId="25" fillId="5" borderId="55" xfId="0" applyNumberFormat="1" applyFont="1" applyFill="1" applyBorder="1" applyAlignment="1">
      <alignment horizontal="center" vertical="center" wrapText="1"/>
    </xf>
    <xf numFmtId="49" fontId="25" fillId="5" borderId="104" xfId="0" applyNumberFormat="1" applyFont="1" applyFill="1" applyBorder="1" applyAlignment="1">
      <alignment horizontal="center" vertical="center" wrapText="1"/>
    </xf>
    <xf numFmtId="49" fontId="28" fillId="0" borderId="9" xfId="0" applyNumberFormat="1" applyFont="1" applyBorder="1" applyAlignment="1">
      <alignment horizontal="left" vertical="center"/>
    </xf>
    <xf numFmtId="49" fontId="28" fillId="0" borderId="11" xfId="0" applyNumberFormat="1" applyFont="1" applyBorder="1" applyAlignment="1">
      <alignment horizontal="left" vertical="center"/>
    </xf>
    <xf numFmtId="0" fontId="8" fillId="0" borderId="8"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21" fillId="12" borderId="9" xfId="0" applyFont="1" applyFill="1" applyBorder="1" applyAlignment="1">
      <alignment horizontal="left" vertical="center"/>
    </xf>
    <xf numFmtId="0" fontId="21" fillId="12" borderId="10" xfId="0" applyFont="1" applyFill="1" applyBorder="1" applyAlignment="1">
      <alignment horizontal="left" vertical="center"/>
    </xf>
    <xf numFmtId="0" fontId="21" fillId="12" borderId="11" xfId="0" applyFont="1" applyFill="1" applyBorder="1" applyAlignment="1">
      <alignment horizontal="left" vertical="center"/>
    </xf>
    <xf numFmtId="0" fontId="28" fillId="0" borderId="12" xfId="0" applyFont="1" applyBorder="1" applyAlignment="1">
      <alignment horizontal="left" vertical="center"/>
    </xf>
    <xf numFmtId="0" fontId="28" fillId="0" borderId="7" xfId="0" applyFont="1" applyBorder="1" applyAlignment="1">
      <alignment horizontal="left" vertical="center"/>
    </xf>
    <xf numFmtId="0" fontId="18" fillId="0" borderId="26"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89"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4"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34" fillId="0" borderId="73"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34" fillId="11" borderId="71" xfId="0" applyFont="1" applyFill="1" applyBorder="1" applyAlignment="1">
      <alignment horizontal="center" vertical="center" wrapText="1"/>
    </xf>
    <xf numFmtId="0" fontId="8" fillId="0" borderId="97"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34" fillId="10" borderId="5"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35" fillId="0" borderId="111" xfId="0" applyFont="1" applyBorder="1" applyAlignment="1" applyProtection="1">
      <alignment horizontal="center" vertical="center" wrapText="1"/>
      <protection locked="0"/>
    </xf>
    <xf numFmtId="0" fontId="35" fillId="0" borderId="109" xfId="0" applyFont="1" applyBorder="1" applyAlignment="1" applyProtection="1">
      <alignment horizontal="center" vertical="center" wrapText="1"/>
      <protection locked="0"/>
    </xf>
    <xf numFmtId="0" fontId="35" fillId="0" borderId="110" xfId="0" applyFont="1" applyBorder="1" applyAlignment="1" applyProtection="1">
      <alignment horizontal="center" vertical="center" wrapText="1"/>
      <protection locked="0"/>
    </xf>
    <xf numFmtId="0" fontId="34" fillId="10" borderId="107" xfId="0" applyFont="1" applyFill="1" applyBorder="1" applyAlignment="1">
      <alignment horizontal="center" vertical="center" wrapText="1"/>
    </xf>
    <xf numFmtId="0" fontId="35" fillId="0" borderId="77" xfId="0" applyFont="1" applyBorder="1" applyAlignment="1" applyProtection="1">
      <alignment horizontal="center" vertical="center" wrapText="1"/>
      <protection locked="0"/>
    </xf>
    <xf numFmtId="0" fontId="8" fillId="0" borderId="78"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34" fillId="11" borderId="11" xfId="0" applyFont="1" applyFill="1" applyBorder="1" applyAlignment="1">
      <alignment horizontal="center" vertical="center" wrapText="1"/>
    </xf>
    <xf numFmtId="0" fontId="34" fillId="11" borderId="74" xfId="0" applyFont="1" applyFill="1" applyBorder="1" applyAlignment="1">
      <alignment horizontal="center" vertical="center" wrapText="1"/>
    </xf>
    <xf numFmtId="0" fontId="34" fillId="0" borderId="38" xfId="0" applyFont="1" applyBorder="1" applyAlignment="1" applyProtection="1">
      <alignment horizontal="center" vertical="center" wrapText="1"/>
      <protection locked="0"/>
    </xf>
    <xf numFmtId="0" fontId="34" fillId="0" borderId="39" xfId="0" applyFont="1" applyBorder="1" applyAlignment="1" applyProtection="1">
      <alignment horizontal="center" vertical="center" wrapText="1"/>
      <protection locked="0"/>
    </xf>
    <xf numFmtId="0" fontId="34" fillId="0" borderId="106" xfId="0" applyFont="1" applyBorder="1" applyAlignment="1" applyProtection="1">
      <alignment horizontal="center" vertical="center" wrapText="1"/>
      <protection locked="0"/>
    </xf>
    <xf numFmtId="0" fontId="34" fillId="10" borderId="71" xfId="0" applyFont="1" applyFill="1" applyBorder="1" applyAlignment="1">
      <alignment horizontal="center" vertical="center" wrapText="1"/>
    </xf>
    <xf numFmtId="0" fontId="34" fillId="10" borderId="102" xfId="0" applyFont="1" applyFill="1" applyBorder="1" applyAlignment="1">
      <alignment horizontal="center" vertical="center" wrapText="1"/>
    </xf>
    <xf numFmtId="0" fontId="34" fillId="0" borderId="38" xfId="0" applyFont="1" applyBorder="1" applyAlignment="1" applyProtection="1">
      <alignment horizontal="center" vertical="center" shrinkToFit="1"/>
      <protection locked="0"/>
    </xf>
    <xf numFmtId="0" fontId="34" fillId="0" borderId="39" xfId="0" applyFont="1" applyBorder="1" applyAlignment="1" applyProtection="1">
      <alignment horizontal="center" vertical="center" shrinkToFit="1"/>
      <protection locked="0"/>
    </xf>
    <xf numFmtId="0" fontId="34" fillId="0" borderId="106" xfId="0" applyFont="1" applyBorder="1" applyAlignment="1" applyProtection="1">
      <alignment horizontal="center" vertical="center" shrinkToFit="1"/>
      <protection locked="0"/>
    </xf>
    <xf numFmtId="0" fontId="34" fillId="11" borderId="102" xfId="0" applyFont="1" applyFill="1" applyBorder="1" applyAlignment="1">
      <alignment horizontal="center" vertical="center" wrapText="1"/>
    </xf>
    <xf numFmtId="0" fontId="44" fillId="5" borderId="18" xfId="0" applyFont="1" applyFill="1" applyBorder="1" applyAlignment="1">
      <alignment horizontal="center" vertical="center"/>
    </xf>
    <xf numFmtId="0" fontId="44" fillId="5" borderId="43" xfId="0" applyFont="1" applyFill="1" applyBorder="1" applyAlignment="1">
      <alignment horizontal="center" vertical="center"/>
    </xf>
    <xf numFmtId="0" fontId="44" fillId="5" borderId="83" xfId="0" applyFont="1" applyFill="1" applyBorder="1" applyAlignment="1">
      <alignment horizontal="center" vertical="center"/>
    </xf>
    <xf numFmtId="0" fontId="44" fillId="5" borderId="92" xfId="0" applyFont="1" applyFill="1" applyBorder="1" applyAlignment="1">
      <alignment horizontal="center" vertical="center"/>
    </xf>
    <xf numFmtId="0" fontId="35" fillId="0" borderId="85"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86" xfId="0" applyFont="1" applyBorder="1" applyAlignment="1">
      <alignment horizontal="center" vertical="center" wrapText="1"/>
    </xf>
    <xf numFmtId="0" fontId="35" fillId="0" borderId="108" xfId="0" applyFont="1" applyBorder="1" applyAlignment="1" applyProtection="1">
      <alignment horizontal="center" vertical="center" wrapText="1"/>
      <protection locked="0"/>
    </xf>
    <xf numFmtId="0" fontId="14" fillId="5" borderId="91" xfId="0" applyFont="1" applyFill="1" applyBorder="1" applyAlignment="1">
      <alignment horizontal="center" vertical="center" wrapText="1"/>
    </xf>
    <xf numFmtId="0" fontId="14" fillId="5" borderId="84" xfId="0" applyFont="1" applyFill="1" applyBorder="1" applyAlignment="1">
      <alignment horizontal="center" vertical="center" wrapText="1"/>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11" fillId="12" borderId="11" xfId="0" applyFont="1" applyFill="1" applyBorder="1" applyAlignment="1">
      <alignment horizontal="left" vertical="center"/>
    </xf>
    <xf numFmtId="0" fontId="25" fillId="5" borderId="73"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11" xfId="0" applyFont="1" applyFill="1" applyBorder="1" applyAlignment="1">
      <alignment horizontal="center" vertical="center"/>
    </xf>
    <xf numFmtId="0" fontId="21" fillId="12" borderId="37" xfId="0" applyFont="1" applyFill="1" applyBorder="1" applyAlignment="1">
      <alignment horizontal="left" vertical="center"/>
    </xf>
    <xf numFmtId="0" fontId="44" fillId="5" borderId="51" xfId="0" applyFont="1" applyFill="1" applyBorder="1" applyAlignment="1">
      <alignment horizontal="center" wrapText="1"/>
    </xf>
    <xf numFmtId="0" fontId="14" fillId="5" borderId="92" xfId="0" applyFont="1" applyFill="1" applyBorder="1" applyAlignment="1">
      <alignment horizontal="center" vertical="center" wrapText="1"/>
    </xf>
    <xf numFmtId="0" fontId="14" fillId="5" borderId="100" xfId="0" applyFont="1" applyFill="1" applyBorder="1" applyAlignment="1">
      <alignment horizontal="center" vertical="center" wrapText="1"/>
    </xf>
    <xf numFmtId="0" fontId="34" fillId="0" borderId="0" xfId="0" applyFont="1" applyAlignment="1">
      <alignment horizontal="left" vertical="center"/>
    </xf>
    <xf numFmtId="0" fontId="44" fillId="5" borderId="98" xfId="0" applyFont="1" applyFill="1" applyBorder="1" applyAlignment="1">
      <alignment horizontal="center" vertical="center" wrapText="1"/>
    </xf>
    <xf numFmtId="0" fontId="44" fillId="5" borderId="101" xfId="0" applyFont="1" applyFill="1" applyBorder="1" applyAlignment="1">
      <alignment horizontal="center" vertical="center" wrapText="1"/>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106"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106" xfId="0" applyFont="1" applyBorder="1" applyAlignment="1" applyProtection="1">
      <alignment horizontal="center" vertical="center" wrapText="1"/>
      <protection locked="0"/>
    </xf>
    <xf numFmtId="0" fontId="34" fillId="10" borderId="117" xfId="0" applyFont="1" applyFill="1" applyBorder="1" applyAlignment="1">
      <alignment horizontal="center" vertical="center" wrapText="1"/>
    </xf>
    <xf numFmtId="0" fontId="34" fillId="10" borderId="15" xfId="0" applyFont="1" applyFill="1" applyBorder="1" applyAlignment="1">
      <alignment horizontal="center" vertical="center" wrapText="1"/>
    </xf>
    <xf numFmtId="0" fontId="34" fillId="10" borderId="88" xfId="0" applyFont="1" applyFill="1" applyBorder="1" applyAlignment="1">
      <alignment horizontal="center" vertical="center" wrapText="1"/>
    </xf>
    <xf numFmtId="0" fontId="33" fillId="14" borderId="9" xfId="0" applyFont="1" applyFill="1" applyBorder="1" applyAlignment="1">
      <alignment horizontal="left" vertical="center"/>
    </xf>
    <xf numFmtId="0" fontId="33" fillId="14" borderId="10" xfId="0" applyFont="1" applyFill="1" applyBorder="1" applyAlignment="1">
      <alignment horizontal="left" vertical="center"/>
    </xf>
    <xf numFmtId="0" fontId="33" fillId="14" borderId="5" xfId="0" applyFont="1" applyFill="1" applyBorder="1" applyAlignment="1">
      <alignment horizontal="left" vertical="center"/>
    </xf>
    <xf numFmtId="0" fontId="34" fillId="0" borderId="70"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8" fillId="0" borderId="96"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87"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4" fillId="10" borderId="51" xfId="0" applyFont="1" applyFill="1" applyBorder="1" applyAlignment="1">
      <alignment horizontal="center" vertical="center" wrapText="1"/>
    </xf>
    <xf numFmtId="0" fontId="34" fillId="10" borderId="98" xfId="0" applyFont="1" applyFill="1" applyBorder="1" applyAlignment="1">
      <alignment horizontal="center" vertical="center" wrapText="1"/>
    </xf>
    <xf numFmtId="0" fontId="34" fillId="0" borderId="19" xfId="0" applyFont="1" applyBorder="1" applyAlignment="1">
      <alignment horizontal="center" vertical="center"/>
    </xf>
    <xf numFmtId="0" fontId="37" fillId="0" borderId="30" xfId="0" applyFont="1" applyBorder="1" applyAlignment="1" applyProtection="1">
      <alignment horizontal="center" vertical="center"/>
      <protection locked="0"/>
    </xf>
    <xf numFmtId="0" fontId="37" fillId="0" borderId="29" xfId="0" applyFont="1" applyBorder="1" applyAlignment="1" applyProtection="1">
      <alignment horizontal="center" vertical="center"/>
      <protection locked="0"/>
    </xf>
    <xf numFmtId="0" fontId="34" fillId="0" borderId="14" xfId="0" applyFont="1" applyBorder="1" applyAlignment="1" applyProtection="1">
      <alignment horizontal="center" vertical="center" shrinkToFit="1"/>
      <protection locked="0"/>
    </xf>
    <xf numFmtId="0" fontId="34" fillId="0" borderId="15" xfId="0" applyFont="1" applyBorder="1" applyAlignment="1" applyProtection="1">
      <alignment horizontal="center" vertical="center" shrinkToFit="1"/>
      <protection locked="0"/>
    </xf>
    <xf numFmtId="0" fontId="34" fillId="0" borderId="16" xfId="0" applyFont="1" applyBorder="1" applyAlignment="1" applyProtection="1">
      <alignment horizontal="center" vertical="center" shrinkToFit="1"/>
      <protection locked="0"/>
    </xf>
    <xf numFmtId="0" fontId="34" fillId="0" borderId="0" xfId="0" applyFont="1" applyAlignment="1">
      <alignment horizontal="center" vertical="center"/>
    </xf>
    <xf numFmtId="0" fontId="34" fillId="10" borderId="80" xfId="0" applyFont="1" applyFill="1" applyBorder="1" applyAlignment="1">
      <alignment horizontal="center" vertical="center" wrapText="1"/>
    </xf>
    <xf numFmtId="0" fontId="34" fillId="10" borderId="105" xfId="0" applyFont="1" applyFill="1" applyBorder="1" applyAlignment="1">
      <alignment horizontal="center" vertical="center" wrapText="1"/>
    </xf>
    <xf numFmtId="0" fontId="34" fillId="10" borderId="115" xfId="0" applyFont="1" applyFill="1" applyBorder="1" applyAlignment="1">
      <alignment horizontal="center" vertical="center" wrapText="1"/>
    </xf>
    <xf numFmtId="0" fontId="44" fillId="5" borderId="33" xfId="0" applyFont="1" applyFill="1" applyBorder="1" applyAlignment="1">
      <alignment horizontal="center" wrapText="1"/>
    </xf>
    <xf numFmtId="0" fontId="44" fillId="5" borderId="19" xfId="0" applyFont="1" applyFill="1" applyBorder="1" applyAlignment="1">
      <alignment horizontal="center" wrapText="1"/>
    </xf>
    <xf numFmtId="0" fontId="44" fillId="5" borderId="20" xfId="0" applyFont="1" applyFill="1" applyBorder="1" applyAlignment="1">
      <alignment horizontal="center" wrapText="1"/>
    </xf>
    <xf numFmtId="0" fontId="17" fillId="0" borderId="1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86" xfId="0" applyFont="1" applyBorder="1" applyAlignment="1">
      <alignment horizontal="center" vertical="center" wrapText="1"/>
    </xf>
    <xf numFmtId="0" fontId="44" fillId="5" borderId="33" xfId="0" applyFont="1" applyFill="1" applyBorder="1" applyAlignment="1">
      <alignment horizontal="center" vertical="center" wrapText="1"/>
    </xf>
    <xf numFmtId="0" fontId="44" fillId="5" borderId="19" xfId="0" applyFont="1" applyFill="1" applyBorder="1" applyAlignment="1">
      <alignment horizontal="center" vertical="center" wrapText="1"/>
    </xf>
    <xf numFmtId="0" fontId="44" fillId="5" borderId="43" xfId="0" applyFont="1" applyFill="1" applyBorder="1" applyAlignment="1">
      <alignment horizontal="center" vertical="center" wrapText="1"/>
    </xf>
    <xf numFmtId="0" fontId="44" fillId="5" borderId="93" xfId="0" applyFont="1" applyFill="1" applyBorder="1" applyAlignment="1">
      <alignment horizontal="center" vertical="center" wrapText="1"/>
    </xf>
    <xf numFmtId="0" fontId="44" fillId="5" borderId="91" xfId="0" applyFont="1" applyFill="1" applyBorder="1" applyAlignment="1">
      <alignment horizontal="center" vertical="center" wrapText="1"/>
    </xf>
    <xf numFmtId="0" fontId="35" fillId="0" borderId="113"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87"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34" fillId="0" borderId="32" xfId="0" applyFont="1" applyBorder="1" applyAlignment="1">
      <alignment horizontal="center" vertical="center"/>
    </xf>
    <xf numFmtId="49" fontId="28" fillId="0" borderId="3" xfId="0" applyNumberFormat="1" applyFont="1" applyBorder="1" applyAlignment="1">
      <alignment horizontal="left" vertical="center"/>
    </xf>
    <xf numFmtId="49" fontId="28" fillId="0" borderId="5" xfId="0" applyNumberFormat="1" applyFont="1" applyBorder="1" applyAlignment="1">
      <alignment horizontal="left" vertical="center"/>
    </xf>
    <xf numFmtId="49" fontId="28" fillId="0" borderId="9" xfId="0" applyNumberFormat="1" applyFont="1" applyBorder="1" applyAlignment="1">
      <alignment horizontal="left" vertical="center" wrapText="1"/>
    </xf>
    <xf numFmtId="49" fontId="28" fillId="0" borderId="11" xfId="0" applyNumberFormat="1" applyFont="1" applyBorder="1" applyAlignment="1">
      <alignment horizontal="left" vertical="center" wrapText="1"/>
    </xf>
    <xf numFmtId="49" fontId="34" fillId="0" borderId="0" xfId="0" applyNumberFormat="1" applyFont="1" applyAlignment="1">
      <alignment horizontal="left" vertical="center" wrapText="1"/>
    </xf>
    <xf numFmtId="0" fontId="8" fillId="0" borderId="70"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27" fillId="2" borderId="0" xfId="0" applyFont="1" applyFill="1" applyAlignment="1">
      <alignment horizontal="center" vertical="center" wrapText="1"/>
    </xf>
    <xf numFmtId="0" fontId="34" fillId="0" borderId="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8" fillId="0" borderId="18"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176" fontId="8" fillId="0" borderId="14" xfId="0" applyNumberFormat="1" applyFont="1" applyBorder="1" applyAlignment="1" applyProtection="1">
      <alignment horizontal="center" vertical="center" shrinkToFit="1"/>
      <protection locked="0"/>
    </xf>
    <xf numFmtId="176" fontId="8" fillId="0" borderId="15" xfId="0" applyNumberFormat="1" applyFont="1" applyBorder="1" applyAlignment="1" applyProtection="1">
      <alignment horizontal="center" vertical="center" shrinkToFit="1"/>
      <protection locked="0"/>
    </xf>
    <xf numFmtId="176" fontId="8" fillId="0" borderId="16"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44" fillId="5" borderId="51" xfId="0" applyFont="1" applyFill="1" applyBorder="1" applyAlignment="1">
      <alignment horizontal="center" vertical="center"/>
    </xf>
    <xf numFmtId="0" fontId="44" fillId="5" borderId="100" xfId="0" applyFont="1" applyFill="1" applyBorder="1" applyAlignment="1">
      <alignment horizontal="center" vertical="center"/>
    </xf>
    <xf numFmtId="0" fontId="35" fillId="0" borderId="95"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57"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7" xfId="0" applyFont="1" applyBorder="1" applyAlignment="1">
      <alignment horizontal="center" vertical="center" wrapText="1"/>
    </xf>
    <xf numFmtId="0" fontId="35" fillId="0" borderId="28" xfId="0" applyFont="1" applyBorder="1" applyAlignment="1">
      <alignment horizontal="center" vertical="center" wrapText="1"/>
    </xf>
    <xf numFmtId="0" fontId="44" fillId="5" borderId="93" xfId="0" applyFont="1" applyFill="1" applyBorder="1" applyAlignment="1">
      <alignment horizontal="center" vertical="center"/>
    </xf>
    <xf numFmtId="0" fontId="28" fillId="0" borderId="54" xfId="0" applyFont="1" applyBorder="1" applyAlignment="1" applyProtection="1">
      <alignment horizontal="center" vertical="center" wrapText="1"/>
      <protection locked="0"/>
    </xf>
    <xf numFmtId="0" fontId="28" fillId="0" borderId="31"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44" fillId="5" borderId="42" xfId="0" applyFont="1" applyFill="1" applyBorder="1" applyAlignment="1">
      <alignment horizontal="center" vertical="center"/>
    </xf>
    <xf numFmtId="0" fontId="44" fillId="5" borderId="99" xfId="0" applyFont="1" applyFill="1" applyBorder="1" applyAlignment="1">
      <alignment horizontal="center" vertical="center"/>
    </xf>
    <xf numFmtId="0" fontId="34" fillId="0" borderId="96" xfId="0" applyFont="1" applyBorder="1" applyAlignment="1" applyProtection="1">
      <alignment horizontal="center" vertical="center" wrapText="1"/>
      <protection locked="0"/>
    </xf>
    <xf numFmtId="0" fontId="34" fillId="0" borderId="54" xfId="0" applyFont="1" applyBorder="1" applyAlignment="1" applyProtection="1">
      <alignment horizontal="center" vertical="center" wrapText="1"/>
      <protection locked="0"/>
    </xf>
    <xf numFmtId="0" fontId="41" fillId="2" borderId="0" xfId="4" applyFont="1" applyFill="1" applyAlignment="1">
      <alignment horizontal="center" vertical="center"/>
    </xf>
    <xf numFmtId="0" fontId="43" fillId="5" borderId="51" xfId="0" applyFont="1" applyFill="1" applyBorder="1" applyAlignment="1">
      <alignment horizontal="center" vertical="center"/>
    </xf>
    <xf numFmtId="0" fontId="43" fillId="5" borderId="100" xfId="0" applyFont="1" applyFill="1" applyBorder="1" applyAlignment="1">
      <alignment horizontal="center" vertical="center"/>
    </xf>
    <xf numFmtId="0" fontId="43" fillId="5" borderId="31" xfId="0" applyFont="1" applyFill="1" applyBorder="1" applyAlignment="1">
      <alignment horizontal="center" vertical="center"/>
    </xf>
    <xf numFmtId="0" fontId="43" fillId="5" borderId="32" xfId="0" applyFont="1" applyFill="1" applyBorder="1" applyAlignment="1">
      <alignment horizontal="center" vertical="center"/>
    </xf>
    <xf numFmtId="0" fontId="43" fillId="5" borderId="107" xfId="0" applyFont="1" applyFill="1" applyBorder="1" applyAlignment="1">
      <alignment horizontal="center" vertical="center"/>
    </xf>
    <xf numFmtId="0" fontId="42" fillId="5" borderId="98" xfId="0" applyFont="1" applyFill="1" applyBorder="1" applyAlignment="1">
      <alignment horizontal="center" vertical="center"/>
    </xf>
    <xf numFmtId="0" fontId="42" fillId="5" borderId="101" xfId="0" applyFont="1" applyFill="1" applyBorder="1" applyAlignment="1">
      <alignment horizontal="center" vertical="center"/>
    </xf>
    <xf numFmtId="0" fontId="42" fillId="5" borderId="42" xfId="0" applyFont="1" applyFill="1" applyBorder="1" applyAlignment="1">
      <alignment horizontal="center" vertical="center"/>
    </xf>
    <xf numFmtId="0" fontId="42" fillId="5" borderId="99" xfId="0" applyFont="1" applyFill="1" applyBorder="1" applyAlignment="1">
      <alignment horizontal="center" vertical="center"/>
    </xf>
    <xf numFmtId="0" fontId="43" fillId="5" borderId="51" xfId="0" applyFont="1" applyFill="1" applyBorder="1" applyAlignment="1">
      <alignment horizontal="center" vertical="center" wrapText="1"/>
    </xf>
    <xf numFmtId="0" fontId="43" fillId="5" borderId="100" xfId="0" applyFont="1" applyFill="1" applyBorder="1" applyAlignment="1">
      <alignment horizontal="center" vertical="center" wrapText="1"/>
    </xf>
    <xf numFmtId="0" fontId="30" fillId="6" borderId="0" xfId="4" applyFont="1" applyFill="1" applyAlignment="1">
      <alignment horizontal="left" vertical="center"/>
    </xf>
    <xf numFmtId="177" fontId="42" fillId="5" borderId="14" xfId="0" applyNumberFormat="1" applyFont="1" applyFill="1" applyBorder="1" applyAlignment="1">
      <alignment horizontal="center" vertical="center"/>
    </xf>
    <xf numFmtId="177" fontId="42" fillId="5" borderId="15" xfId="0" applyNumberFormat="1" applyFont="1" applyFill="1" applyBorder="1" applyAlignment="1">
      <alignment horizontal="center" vertical="center"/>
    </xf>
    <xf numFmtId="177" fontId="42" fillId="5" borderId="16" xfId="0" applyNumberFormat="1" applyFont="1" applyFill="1" applyBorder="1" applyAlignment="1">
      <alignment horizontal="center" vertical="center"/>
    </xf>
    <xf numFmtId="0" fontId="30" fillId="0" borderId="0" xfId="0" applyFont="1" applyAlignment="1">
      <alignment horizontal="right" vertical="center"/>
    </xf>
    <xf numFmtId="177" fontId="42" fillId="5" borderId="88" xfId="0" applyNumberFormat="1" applyFont="1" applyFill="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0" fillId="0" borderId="0" xfId="0" applyFont="1" applyAlignment="1">
      <alignment horizontal="left" vertical="center"/>
    </xf>
    <xf numFmtId="0" fontId="24" fillId="3" borderId="42" xfId="4" applyFont="1" applyFill="1" applyBorder="1" applyAlignment="1" applyProtection="1">
      <alignment horizontal="center" vertical="center"/>
      <protection locked="0"/>
    </xf>
    <xf numFmtId="0" fontId="24" fillId="3" borderId="28" xfId="4" applyFont="1" applyFill="1" applyBorder="1" applyAlignment="1" applyProtection="1">
      <alignment horizontal="center" vertical="center"/>
      <protection locked="0"/>
    </xf>
    <xf numFmtId="0" fontId="24" fillId="3" borderId="33" xfId="4" applyFont="1" applyFill="1" applyBorder="1" applyAlignment="1">
      <alignment horizontal="center" vertical="center"/>
    </xf>
    <xf numFmtId="0" fontId="24" fillId="3" borderId="19" xfId="4" applyFont="1" applyFill="1" applyBorder="1" applyAlignment="1">
      <alignment horizontal="center" vertical="center"/>
    </xf>
    <xf numFmtId="0" fontId="24" fillId="3" borderId="43" xfId="4" applyFont="1" applyFill="1" applyBorder="1" applyAlignment="1">
      <alignment horizontal="center" vertical="center"/>
    </xf>
    <xf numFmtId="0" fontId="24" fillId="3" borderId="3" xfId="4" applyFont="1" applyFill="1" applyBorder="1" applyAlignment="1">
      <alignment horizontal="center" vertical="center"/>
    </xf>
    <xf numFmtId="0" fontId="24" fillId="3" borderId="4" xfId="4" applyFont="1" applyFill="1" applyBorder="1" applyAlignment="1">
      <alignment horizontal="center" vertical="center"/>
    </xf>
    <xf numFmtId="0" fontId="24" fillId="3" borderId="5" xfId="4" applyFont="1" applyFill="1" applyBorder="1" applyAlignment="1">
      <alignment horizontal="center" vertical="center"/>
    </xf>
    <xf numFmtId="0" fontId="18" fillId="0" borderId="9" xfId="4" applyFont="1" applyBorder="1" applyAlignment="1" applyProtection="1">
      <alignment horizontal="center" vertical="center"/>
      <protection locked="0"/>
    </xf>
    <xf numFmtId="0" fontId="18" fillId="0" borderId="10" xfId="4" applyFont="1" applyBorder="1" applyAlignment="1" applyProtection="1">
      <alignment horizontal="center" vertical="center"/>
      <protection locked="0"/>
    </xf>
    <xf numFmtId="0" fontId="18" fillId="0" borderId="11" xfId="4" applyFont="1" applyBorder="1" applyAlignment="1" applyProtection="1">
      <alignment horizontal="center" vertical="center"/>
      <protection locked="0"/>
    </xf>
    <xf numFmtId="6" fontId="18" fillId="0" borderId="9" xfId="5" applyNumberFormat="1" applyFont="1" applyBorder="1" applyAlignment="1" applyProtection="1">
      <alignment horizontal="center" vertical="center"/>
      <protection locked="0"/>
    </xf>
    <xf numFmtId="6" fontId="18" fillId="0" borderId="37" xfId="5" applyNumberFormat="1" applyFont="1" applyBorder="1" applyAlignment="1" applyProtection="1">
      <alignment horizontal="center" vertical="center"/>
      <protection locked="0"/>
    </xf>
    <xf numFmtId="6" fontId="18" fillId="0" borderId="11" xfId="5" applyNumberFormat="1" applyFont="1" applyBorder="1" applyAlignment="1" applyProtection="1">
      <alignment horizontal="center" vertical="center"/>
      <protection locked="0"/>
    </xf>
    <xf numFmtId="0" fontId="20" fillId="0" borderId="4" xfId="4" applyFont="1" applyBorder="1" applyAlignment="1">
      <alignment horizontal="center" vertical="center" shrinkToFit="1"/>
    </xf>
    <xf numFmtId="0" fontId="21" fillId="2" borderId="0" xfId="4" applyFont="1" applyFill="1" applyAlignment="1">
      <alignment horizontal="center" vertical="center"/>
    </xf>
    <xf numFmtId="0" fontId="17" fillId="6" borderId="0" xfId="4" applyFont="1" applyFill="1" applyAlignment="1">
      <alignment horizontal="center" vertical="center"/>
    </xf>
    <xf numFmtId="0" fontId="18" fillId="6" borderId="0" xfId="4" applyFont="1" applyFill="1" applyAlignment="1">
      <alignment horizontal="left" vertical="center"/>
    </xf>
    <xf numFmtId="0" fontId="40" fillId="3" borderId="33" xfId="4" applyFont="1" applyFill="1" applyBorder="1" applyAlignment="1">
      <alignment horizontal="center" vertical="center" wrapText="1"/>
    </xf>
    <xf numFmtId="0" fontId="40" fillId="3" borderId="20" xfId="4" applyFont="1" applyFill="1" applyBorder="1" applyAlignment="1">
      <alignment horizontal="center" vertical="center" wrapText="1"/>
    </xf>
    <xf numFmtId="0" fontId="40" fillId="3" borderId="3" xfId="4" applyFont="1" applyFill="1" applyBorder="1" applyAlignment="1">
      <alignment horizontal="center" vertical="center" wrapText="1"/>
    </xf>
    <xf numFmtId="0" fontId="40" fillId="3" borderId="36" xfId="4" applyFont="1" applyFill="1" applyBorder="1" applyAlignment="1">
      <alignment horizontal="center" vertical="center" wrapText="1"/>
    </xf>
    <xf numFmtId="0" fontId="18" fillId="6" borderId="9" xfId="4" applyFont="1" applyFill="1" applyBorder="1" applyAlignment="1" applyProtection="1">
      <alignment horizontal="center" vertical="center"/>
      <protection locked="0"/>
    </xf>
    <xf numFmtId="0" fontId="18" fillId="6" borderId="10" xfId="4" applyFont="1" applyFill="1" applyBorder="1" applyAlignment="1" applyProtection="1">
      <alignment horizontal="center" vertical="center"/>
      <protection locked="0"/>
    </xf>
    <xf numFmtId="0" fontId="18" fillId="6" borderId="11" xfId="4" applyFont="1" applyFill="1" applyBorder="1" applyAlignment="1" applyProtection="1">
      <alignment horizontal="center" vertical="center"/>
      <protection locked="0"/>
    </xf>
    <xf numFmtId="6" fontId="18" fillId="0" borderId="10" xfId="5" applyNumberFormat="1" applyFont="1" applyBorder="1" applyAlignment="1" applyProtection="1">
      <alignment horizontal="center" vertical="center"/>
      <protection locked="0"/>
    </xf>
    <xf numFmtId="0" fontId="18" fillId="6" borderId="8" xfId="4" applyFont="1" applyFill="1" applyBorder="1" applyAlignment="1" applyProtection="1">
      <alignment horizontal="center" vertical="center"/>
      <protection locked="0"/>
    </xf>
    <xf numFmtId="0" fontId="18" fillId="6" borderId="58" xfId="4" applyFont="1" applyFill="1" applyBorder="1" applyAlignment="1" applyProtection="1">
      <alignment horizontal="center" vertical="center"/>
      <protection locked="0"/>
    </xf>
    <xf numFmtId="0" fontId="18" fillId="6" borderId="74" xfId="4" applyFont="1" applyFill="1" applyBorder="1" applyAlignment="1" applyProtection="1">
      <alignment horizontal="center" vertical="center"/>
      <protection locked="0"/>
    </xf>
    <xf numFmtId="0" fontId="18" fillId="6" borderId="60" xfId="4" applyFont="1" applyFill="1" applyBorder="1" applyAlignment="1" applyProtection="1">
      <alignment horizontal="center" vertical="center"/>
      <protection locked="0"/>
    </xf>
    <xf numFmtId="6" fontId="18" fillId="0" borderId="66" xfId="5" applyNumberFormat="1" applyFont="1" applyBorder="1" applyAlignment="1" applyProtection="1">
      <alignment horizontal="center" vertical="center"/>
      <protection locked="0"/>
    </xf>
    <xf numFmtId="6" fontId="18" fillId="0" borderId="60" xfId="5" applyNumberFormat="1" applyFont="1" applyBorder="1" applyAlignment="1" applyProtection="1">
      <alignment horizontal="center" vertical="center"/>
      <protection locked="0"/>
    </xf>
    <xf numFmtId="6" fontId="18" fillId="0" borderId="74" xfId="5" applyNumberFormat="1" applyFont="1" applyBorder="1" applyAlignment="1" applyProtection="1">
      <alignment horizontal="center" vertical="center"/>
      <protection locked="0"/>
    </xf>
    <xf numFmtId="6" fontId="18" fillId="0" borderId="82" xfId="5" applyNumberFormat="1" applyFont="1" applyBorder="1" applyAlignment="1" applyProtection="1">
      <alignment horizontal="center" vertical="center"/>
      <protection locked="0"/>
    </xf>
    <xf numFmtId="0" fontId="25" fillId="3" borderId="90" xfId="4" applyFont="1" applyFill="1" applyBorder="1" applyAlignment="1">
      <alignment horizontal="center" vertical="center"/>
    </xf>
    <xf numFmtId="0" fontId="25" fillId="3" borderId="89" xfId="4" applyFont="1" applyFill="1" applyBorder="1" applyAlignment="1">
      <alignment horizontal="center" vertical="center"/>
    </xf>
    <xf numFmtId="0" fontId="18" fillId="6" borderId="61" xfId="4" applyFont="1" applyFill="1" applyBorder="1" applyAlignment="1" applyProtection="1">
      <alignment horizontal="center" vertical="center"/>
      <protection locked="0"/>
    </xf>
    <xf numFmtId="0" fontId="18" fillId="6" borderId="62" xfId="4" applyFont="1" applyFill="1" applyBorder="1" applyAlignment="1" applyProtection="1">
      <alignment horizontal="center" vertical="center"/>
      <protection locked="0"/>
    </xf>
    <xf numFmtId="0" fontId="18" fillId="6" borderId="67" xfId="4" applyFont="1" applyFill="1" applyBorder="1" applyAlignment="1" applyProtection="1">
      <alignment horizontal="center" vertical="center"/>
      <protection locked="0"/>
    </xf>
    <xf numFmtId="0" fontId="18" fillId="6" borderId="68" xfId="4" applyFont="1" applyFill="1" applyBorder="1" applyAlignment="1" applyProtection="1">
      <alignment horizontal="center" vertical="center"/>
      <protection locked="0"/>
    </xf>
    <xf numFmtId="0" fontId="18" fillId="6" borderId="69" xfId="4" applyFont="1" applyFill="1" applyBorder="1" applyAlignment="1" applyProtection="1">
      <alignment horizontal="center" vertical="center"/>
      <protection locked="0"/>
    </xf>
    <xf numFmtId="0" fontId="25" fillId="3" borderId="57" xfId="4" applyFont="1" applyFill="1" applyBorder="1" applyAlignment="1">
      <alignment horizontal="center" vertical="center"/>
    </xf>
    <xf numFmtId="0" fontId="25" fillId="3" borderId="58" xfId="4" applyFont="1" applyFill="1" applyBorder="1" applyAlignment="1">
      <alignment horizontal="center" vertical="center"/>
    </xf>
    <xf numFmtId="0" fontId="18" fillId="6" borderId="13" xfId="4" applyFont="1" applyFill="1" applyBorder="1" applyAlignment="1" applyProtection="1">
      <alignment horizontal="center" vertical="center"/>
      <protection locked="0"/>
    </xf>
    <xf numFmtId="0" fontId="18" fillId="6" borderId="6" xfId="4" applyFont="1" applyFill="1" applyBorder="1" applyAlignment="1" applyProtection="1">
      <alignment horizontal="center" vertical="center"/>
      <protection locked="0"/>
    </xf>
    <xf numFmtId="0" fontId="18" fillId="6" borderId="7" xfId="4" applyFont="1" applyFill="1" applyBorder="1" applyAlignment="1" applyProtection="1">
      <alignment horizontal="center" vertical="center"/>
      <protection locked="0"/>
    </xf>
    <xf numFmtId="0" fontId="18" fillId="6" borderId="13" xfId="4" applyFont="1" applyFill="1" applyBorder="1" applyAlignment="1" applyProtection="1">
      <alignment horizontal="left" vertical="center"/>
      <protection locked="0"/>
    </xf>
    <xf numFmtId="0" fontId="18" fillId="6" borderId="12" xfId="4" applyFont="1" applyFill="1" applyBorder="1" applyAlignment="1" applyProtection="1">
      <alignment horizontal="left" vertical="center"/>
      <protection locked="0"/>
    </xf>
    <xf numFmtId="0" fontId="25" fillId="9" borderId="38" xfId="4" applyFont="1" applyFill="1" applyBorder="1" applyAlignment="1">
      <alignment horizontal="distributed" vertical="center" indent="2"/>
    </xf>
    <xf numFmtId="0" fontId="25" fillId="9" borderId="39" xfId="4" applyFont="1" applyFill="1" applyBorder="1" applyAlignment="1">
      <alignment horizontal="distributed" vertical="center" indent="2"/>
    </xf>
    <xf numFmtId="0" fontId="18" fillId="6" borderId="6" xfId="4" applyFont="1" applyFill="1" applyBorder="1" applyAlignment="1" applyProtection="1">
      <alignment horizontal="left" vertical="center"/>
      <protection locked="0"/>
    </xf>
    <xf numFmtId="0" fontId="18" fillId="6" borderId="47" xfId="4" applyFont="1" applyFill="1" applyBorder="1" applyAlignment="1" applyProtection="1">
      <alignment horizontal="left" vertical="center"/>
      <protection locked="0"/>
    </xf>
    <xf numFmtId="0" fontId="18" fillId="6" borderId="9" xfId="4" applyFont="1" applyFill="1" applyBorder="1" applyAlignment="1" applyProtection="1">
      <alignment horizontal="left" vertical="center"/>
      <protection locked="0"/>
    </xf>
    <xf numFmtId="0" fontId="18" fillId="6" borderId="10" xfId="4" applyFont="1" applyFill="1" applyBorder="1" applyAlignment="1" applyProtection="1">
      <alignment horizontal="left" vertical="center"/>
      <protection locked="0"/>
    </xf>
    <xf numFmtId="0" fontId="18" fillId="6" borderId="37" xfId="4" applyFont="1" applyFill="1" applyBorder="1" applyAlignment="1" applyProtection="1">
      <alignment horizontal="left" vertical="center"/>
      <protection locked="0"/>
    </xf>
    <xf numFmtId="0" fontId="22" fillId="8" borderId="12" xfId="4" applyFont="1" applyFill="1" applyBorder="1" applyAlignment="1">
      <alignment horizontal="center" vertical="center"/>
    </xf>
    <xf numFmtId="0" fontId="22" fillId="8" borderId="6" xfId="4" applyFont="1" applyFill="1" applyBorder="1" applyAlignment="1">
      <alignment horizontal="center" vertical="center"/>
    </xf>
    <xf numFmtId="0" fontId="22" fillId="8" borderId="7" xfId="4" applyFont="1" applyFill="1" applyBorder="1" applyAlignment="1">
      <alignment horizontal="center" vertical="center"/>
    </xf>
    <xf numFmtId="0" fontId="24" fillId="3" borderId="42" xfId="4" applyFont="1" applyFill="1" applyBorder="1" applyAlignment="1">
      <alignment horizontal="center" vertical="center"/>
    </xf>
    <xf numFmtId="0" fontId="24" fillId="3" borderId="28" xfId="4" applyFont="1" applyFill="1" applyBorder="1" applyAlignment="1">
      <alignment horizontal="center" vertical="center"/>
    </xf>
    <xf numFmtId="0" fontId="24" fillId="3" borderId="31" xfId="4" applyFont="1" applyFill="1" applyBorder="1" applyAlignment="1">
      <alignment horizontal="center" vertical="center"/>
    </xf>
    <xf numFmtId="0" fontId="24" fillId="3" borderId="32" xfId="4" applyFont="1" applyFill="1" applyBorder="1" applyAlignment="1">
      <alignment horizontal="center" vertical="center"/>
    </xf>
    <xf numFmtId="0" fontId="24" fillId="3" borderId="20" xfId="4" applyFont="1" applyFill="1" applyBorder="1" applyAlignment="1">
      <alignment horizontal="center" vertical="center"/>
    </xf>
    <xf numFmtId="0" fontId="24" fillId="3" borderId="36" xfId="4" applyFont="1" applyFill="1" applyBorder="1" applyAlignment="1">
      <alignment horizontal="center" vertical="center"/>
    </xf>
    <xf numFmtId="0" fontId="25" fillId="4" borderId="38" xfId="4" applyFont="1" applyFill="1" applyBorder="1" applyAlignment="1">
      <alignment horizontal="center" vertical="center"/>
    </xf>
    <xf numFmtId="0" fontId="25" fillId="4" borderId="39" xfId="4" applyFont="1" applyFill="1" applyBorder="1" applyAlignment="1">
      <alignment horizontal="center" vertical="center"/>
    </xf>
    <xf numFmtId="0" fontId="24" fillId="3" borderId="26" xfId="4" applyFont="1" applyFill="1" applyBorder="1" applyAlignment="1">
      <alignment horizontal="center" vertical="center"/>
    </xf>
    <xf numFmtId="0" fontId="24" fillId="3" borderId="12" xfId="4" applyFont="1" applyFill="1" applyBorder="1" applyAlignment="1">
      <alignment horizontal="center" vertical="center"/>
    </xf>
    <xf numFmtId="0" fontId="24" fillId="3" borderId="6" xfId="4" applyFont="1" applyFill="1" applyBorder="1" applyAlignment="1">
      <alignment horizontal="center" vertical="center"/>
    </xf>
    <xf numFmtId="0" fontId="24" fillId="3" borderId="7" xfId="4" applyFont="1" applyFill="1" applyBorder="1" applyAlignment="1">
      <alignment horizontal="center" vertical="center"/>
    </xf>
    <xf numFmtId="0" fontId="22" fillId="7" borderId="9" xfId="4" applyFont="1" applyFill="1" applyBorder="1" applyAlignment="1">
      <alignment horizontal="center" vertical="center"/>
    </xf>
    <xf numFmtId="0" fontId="22" fillId="7" borderId="10" xfId="4" applyFont="1" applyFill="1" applyBorder="1" applyAlignment="1">
      <alignment horizontal="center" vertical="center"/>
    </xf>
    <xf numFmtId="0" fontId="22" fillId="7" borderId="11" xfId="4" applyFont="1" applyFill="1" applyBorder="1" applyAlignment="1">
      <alignment horizontal="center" vertical="center"/>
    </xf>
    <xf numFmtId="0" fontId="18" fillId="6" borderId="21" xfId="4" applyFont="1" applyFill="1" applyBorder="1" applyAlignment="1" applyProtection="1">
      <alignment horizontal="left" vertical="top" wrapText="1"/>
      <protection locked="0"/>
    </xf>
    <xf numFmtId="0" fontId="18" fillId="6" borderId="0" xfId="4" applyFont="1" applyFill="1" applyAlignment="1" applyProtection="1">
      <alignment horizontal="left" vertical="top" wrapText="1"/>
      <protection locked="0"/>
    </xf>
    <xf numFmtId="0" fontId="18" fillId="6" borderId="22" xfId="4" applyFont="1" applyFill="1" applyBorder="1" applyAlignment="1" applyProtection="1">
      <alignment horizontal="left" vertical="top" wrapText="1"/>
      <protection locked="0"/>
    </xf>
    <xf numFmtId="0" fontId="18" fillId="6" borderId="23" xfId="4" applyFont="1" applyFill="1" applyBorder="1" applyAlignment="1" applyProtection="1">
      <alignment horizontal="left" vertical="top" wrapText="1"/>
      <protection locked="0"/>
    </xf>
    <xf numFmtId="0" fontId="18" fillId="6" borderId="17" xfId="4" applyFont="1" applyFill="1" applyBorder="1" applyAlignment="1" applyProtection="1">
      <alignment horizontal="left" vertical="top" wrapText="1"/>
      <protection locked="0"/>
    </xf>
    <xf numFmtId="0" fontId="18" fillId="6" borderId="24" xfId="4" applyFont="1" applyFill="1" applyBorder="1" applyAlignment="1" applyProtection="1">
      <alignment horizontal="left" vertical="top" wrapText="1"/>
      <protection locked="0"/>
    </xf>
    <xf numFmtId="14" fontId="18" fillId="0" borderId="8" xfId="4" applyNumberFormat="1" applyFont="1" applyBorder="1" applyAlignment="1" applyProtection="1">
      <alignment horizontal="center" vertical="center"/>
      <protection locked="0"/>
    </xf>
    <xf numFmtId="0" fontId="18" fillId="5" borderId="48" xfId="4" applyFont="1" applyFill="1" applyBorder="1" applyAlignment="1">
      <alignment horizontal="center" vertical="center"/>
    </xf>
    <xf numFmtId="0" fontId="18" fillId="5" borderId="49" xfId="4" applyFont="1" applyFill="1" applyBorder="1" applyAlignment="1">
      <alignment horizontal="center" vertical="center"/>
    </xf>
    <xf numFmtId="0" fontId="18" fillId="5" borderId="50" xfId="4" applyFont="1" applyFill="1" applyBorder="1" applyAlignment="1">
      <alignment horizontal="center" vertical="center"/>
    </xf>
  </cellXfs>
  <cellStyles count="8">
    <cellStyle name="ハイパーリンク 2" xfId="1" xr:uid="{91E5F416-DDF6-42C6-98EC-9C56A9F6E992}"/>
    <cellStyle name="桁区切り 2" xfId="5" xr:uid="{E7EDD2B9-C933-4526-9D3A-1200B78E4517}"/>
    <cellStyle name="標準" xfId="0" builtinId="0"/>
    <cellStyle name="標準 2" xfId="2" xr:uid="{B49C8D24-1D04-4AE7-B4DB-16A6798188FE}"/>
    <cellStyle name="標準 2 2" xfId="6" xr:uid="{0BF78A44-6A1B-4397-851C-90B50A00D1BE}"/>
    <cellStyle name="標準 3" xfId="3" xr:uid="{B9B5861E-6376-4DD2-8249-D4117BAD5519}"/>
    <cellStyle name="標準 4" xfId="4" xr:uid="{5AAB94EC-76AA-4818-A9CA-98046270D930}"/>
    <cellStyle name="標準 9" xfId="7" xr:uid="{840C2325-1CEB-411E-AD1E-A768F523D16C}"/>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patternType="none">
          <bgColor auto="1"/>
        </patternFill>
      </fill>
    </dxf>
    <dxf>
      <fill>
        <patternFill>
          <bgColor rgb="FFFFFF00"/>
        </patternFill>
      </fill>
    </dxf>
    <dxf>
      <fill>
        <patternFill>
          <bgColor theme="1" tint="0.499984740745262"/>
        </patternFill>
      </fill>
    </dxf>
    <dxf>
      <fill>
        <patternFill>
          <bgColor rgb="FFFFFF00"/>
        </patternFill>
      </fill>
    </dxf>
    <dxf>
      <fill>
        <patternFill patternType="none">
          <bgColor auto="1"/>
        </patternFill>
      </fill>
    </dxf>
    <dxf>
      <fill>
        <patternFill>
          <bgColor theme="1" tint="0.499984740745262"/>
        </patternFill>
      </fill>
    </dxf>
    <dxf>
      <fill>
        <patternFill>
          <bgColor rgb="FFFFFF00"/>
        </patternFill>
      </fill>
    </dxf>
    <dxf>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patternType="none">
          <bgColor auto="1"/>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4383923</xdr:colOff>
      <xdr:row>7</xdr:row>
      <xdr:rowOff>342555</xdr:rowOff>
    </xdr:from>
    <xdr:to>
      <xdr:col>7</xdr:col>
      <xdr:colOff>5147019</xdr:colOff>
      <xdr:row>14</xdr:row>
      <xdr:rowOff>415636</xdr:rowOff>
    </xdr:to>
    <xdr:sp macro="" textlink="">
      <xdr:nvSpPr>
        <xdr:cNvPr id="2" name="テキスト ボックス 1">
          <a:extLst>
            <a:ext uri="{FF2B5EF4-FFF2-40B4-BE49-F238E27FC236}">
              <a16:creationId xmlns:a16="http://schemas.microsoft.com/office/drawing/2014/main" id="{EDE894FF-87FF-9DD1-D3C9-8B39E328EF42}"/>
            </a:ext>
          </a:extLst>
        </xdr:cNvPr>
        <xdr:cNvSpPr txBox="1"/>
      </xdr:nvSpPr>
      <xdr:spPr>
        <a:xfrm>
          <a:off x="26207603" y="3725835"/>
          <a:ext cx="11370136" cy="3243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複数事業の場合</a:t>
          </a:r>
          <a:r>
            <a:rPr kumimoji="1" lang="en-US" altLang="ja-JP" sz="2000">
              <a:latin typeface="BIZ UDPゴシック" panose="020B0400000000000000" pitchFamily="50" charset="-128"/>
              <a:ea typeface="BIZ UDPゴシック" panose="020B0400000000000000" pitchFamily="50" charset="-128"/>
            </a:rPr>
            <a:t>】</a:t>
          </a:r>
        </a:p>
        <a:p>
          <a:r>
            <a:rPr kumimoji="1" lang="ja-JP" altLang="en-US" sz="2000">
              <a:latin typeface="BIZ UDPゴシック" panose="020B0400000000000000" pitchFamily="50" charset="-128"/>
              <a:ea typeface="BIZ UDPゴシック" panose="020B0400000000000000" pitchFamily="50" charset="-128"/>
            </a:rPr>
            <a:t>例</a:t>
          </a:r>
          <a:r>
            <a:rPr kumimoji="1" lang="en-US" altLang="ja-JP" sz="2000">
              <a:latin typeface="BIZ UDPゴシック" panose="020B0400000000000000" pitchFamily="50" charset="-128"/>
              <a:ea typeface="BIZ UDPゴシック" panose="020B0400000000000000" pitchFamily="50" charset="-128"/>
            </a:rPr>
            <a:t>1</a:t>
          </a:r>
          <a:r>
            <a:rPr kumimoji="1" lang="ja-JP" altLang="en-US" sz="2000">
              <a:latin typeface="BIZ UDPゴシック" panose="020B0400000000000000" pitchFamily="50" charset="-128"/>
              <a:ea typeface="BIZ UDPゴシック" panose="020B0400000000000000" pitchFamily="50" charset="-128"/>
            </a:rPr>
            <a:t>）計</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事業で直近</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年の事業実績および申請年度の事業計画がある場合</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A→2024</a:t>
          </a:r>
          <a:r>
            <a:rPr kumimoji="1" lang="ja-JP" altLang="en-US" sz="2000">
              <a:latin typeface="BIZ UDPゴシック" panose="020B0400000000000000" pitchFamily="50" charset="-128"/>
              <a:ea typeface="BIZ UDPゴシック" panose="020B0400000000000000" pitchFamily="50" charset="-128"/>
            </a:rPr>
            <a:t>年度・</a:t>
          </a:r>
          <a:r>
            <a:rPr kumimoji="1" lang="en-US" altLang="ja-JP" sz="2000">
              <a:latin typeface="BIZ UDPゴシック" panose="020B0400000000000000" pitchFamily="50" charset="-128"/>
              <a:ea typeface="BIZ UDPゴシック" panose="020B0400000000000000" pitchFamily="50" charset="-128"/>
            </a:rPr>
            <a:t>2025</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B→2026</a:t>
          </a:r>
          <a:r>
            <a:rPr kumimoji="1" lang="ja-JP" altLang="en-US" sz="2000">
              <a:latin typeface="BIZ UDPゴシック" panose="020B0400000000000000" pitchFamily="50" charset="-128"/>
              <a:ea typeface="BIZ UDPゴシック" panose="020B0400000000000000" pitchFamily="50" charset="-128"/>
            </a:rPr>
            <a:t>年度の事業計画等を提出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p>
        <a:p>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例</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計</a:t>
          </a:r>
          <a:r>
            <a:rPr kumimoji="1" lang="en-US" altLang="ja-JP" sz="2000">
              <a:latin typeface="BIZ UDPゴシック" panose="020B0400000000000000" pitchFamily="50" charset="-128"/>
              <a:ea typeface="BIZ UDPゴシック" panose="020B0400000000000000" pitchFamily="50" charset="-128"/>
            </a:rPr>
            <a:t>3</a:t>
          </a:r>
          <a:r>
            <a:rPr kumimoji="1" lang="ja-JP" altLang="en-US" sz="2000">
              <a:latin typeface="BIZ UDPゴシック" panose="020B0400000000000000" pitchFamily="50" charset="-128"/>
              <a:ea typeface="BIZ UDPゴシック" panose="020B0400000000000000" pitchFamily="50" charset="-128"/>
            </a:rPr>
            <a:t>事業で直近</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年の事業実績および申請年度の事業計画がある場合</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A→2024</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B→2025</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C→2026</a:t>
          </a:r>
          <a:r>
            <a:rPr kumimoji="1" lang="ja-JP" altLang="en-US" sz="2000">
              <a:latin typeface="BIZ UDPゴシック" panose="020B0400000000000000" pitchFamily="50" charset="-128"/>
              <a:ea typeface="BIZ UDPゴシック" panose="020B0400000000000000" pitchFamily="50" charset="-128"/>
            </a:rPr>
            <a:t>年度の事業計画等を提出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2553-6F9E-4C4C-B011-47059BBCE752}">
  <sheetPr>
    <pageSetUpPr fitToPage="1"/>
  </sheetPr>
  <dimension ref="A1:X671"/>
  <sheetViews>
    <sheetView showGridLines="0" tabSelected="1" view="pageBreakPreview" topLeftCell="F105" zoomScale="57" zoomScaleNormal="61" zoomScaleSheetLayoutView="85" workbookViewId="0">
      <selection activeCell="Z14" sqref="Z14"/>
    </sheetView>
  </sheetViews>
  <sheetFormatPr defaultColWidth="8.81640625" defaultRowHeight="13"/>
  <cols>
    <col min="1" max="1" width="1.453125" style="1" customWidth="1"/>
    <col min="2" max="2" width="1" style="1" customWidth="1"/>
    <col min="3" max="3" width="6.81640625" style="2" customWidth="1"/>
    <col min="4" max="4" width="21.90625" style="1" customWidth="1"/>
    <col min="5" max="5" width="22.81640625" style="1" customWidth="1"/>
    <col min="6" max="6" width="25.81640625" style="1" customWidth="1"/>
    <col min="7" max="8" width="15" style="1" customWidth="1"/>
    <col min="9" max="9" width="16.54296875" style="1" customWidth="1"/>
    <col min="10" max="10" width="15" style="1" customWidth="1"/>
    <col min="11" max="11" width="18.54296875" style="1" customWidth="1"/>
    <col min="12" max="13" width="15.54296875" style="1" customWidth="1"/>
    <col min="14" max="14" width="67.54296875" style="1" customWidth="1"/>
    <col min="15" max="15" width="27.81640625" style="1" customWidth="1"/>
    <col min="16" max="16" width="2.90625" style="9" customWidth="1"/>
    <col min="17" max="19" width="16.90625" style="1" hidden="1" customWidth="1"/>
    <col min="20" max="20" width="17.81640625" style="1" hidden="1" customWidth="1"/>
    <col min="21" max="21" width="10.54296875" style="1" hidden="1" customWidth="1"/>
    <col min="22" max="24" width="8.81640625" style="1" hidden="1" customWidth="1"/>
    <col min="25" max="27" width="8.81640625" style="1" customWidth="1"/>
    <col min="28" max="16384" width="8.81640625" style="1"/>
  </cols>
  <sheetData>
    <row r="1" spans="2:16">
      <c r="P1" s="1"/>
    </row>
    <row r="2" spans="2:16" ht="48.65" customHeight="1">
      <c r="B2" s="363" t="s">
        <v>0</v>
      </c>
      <c r="C2" s="363"/>
      <c r="D2" s="363"/>
      <c r="E2" s="363"/>
      <c r="F2" s="363"/>
      <c r="G2" s="363"/>
      <c r="H2" s="363"/>
      <c r="I2" s="363"/>
      <c r="J2" s="363"/>
      <c r="K2" s="363"/>
      <c r="L2" s="363"/>
      <c r="M2" s="363"/>
      <c r="N2" s="363"/>
      <c r="O2" s="363"/>
      <c r="P2" s="1"/>
    </row>
    <row r="3" spans="2:16" ht="15" customHeight="1">
      <c r="B3" s="3"/>
      <c r="C3" s="3"/>
      <c r="D3" s="3"/>
      <c r="E3" s="3"/>
      <c r="F3" s="3"/>
      <c r="G3" s="3"/>
      <c r="H3" s="3"/>
      <c r="I3" s="3"/>
      <c r="J3" s="3"/>
      <c r="K3" s="3"/>
      <c r="L3" s="3"/>
      <c r="M3" s="3"/>
      <c r="N3" s="3"/>
      <c r="O3" s="4"/>
      <c r="P3" s="1"/>
    </row>
    <row r="4" spans="2:16" ht="18.649999999999999" customHeight="1">
      <c r="C4" s="364" t="s">
        <v>1</v>
      </c>
      <c r="D4" s="365"/>
      <c r="E4" s="376"/>
      <c r="F4" s="377"/>
      <c r="G4" s="377"/>
      <c r="H4" s="377"/>
      <c r="I4" s="377"/>
      <c r="J4" s="377"/>
      <c r="K4" s="377"/>
      <c r="L4" s="378"/>
      <c r="M4" s="14"/>
      <c r="N4" s="123" t="s">
        <v>2</v>
      </c>
      <c r="O4" s="60"/>
      <c r="P4" s="1"/>
    </row>
    <row r="5" spans="2:16" ht="18.649999999999999" customHeight="1">
      <c r="C5" s="366" t="s">
        <v>3</v>
      </c>
      <c r="D5" s="367"/>
      <c r="E5" s="379"/>
      <c r="F5" s="380"/>
      <c r="G5" s="380"/>
      <c r="H5" s="380"/>
      <c r="I5" s="380"/>
      <c r="J5" s="380"/>
      <c r="K5" s="380"/>
      <c r="L5" s="381"/>
      <c r="M5" s="15"/>
      <c r="N5" s="124" t="s">
        <v>4</v>
      </c>
      <c r="O5" s="54"/>
      <c r="P5" s="1"/>
    </row>
    <row r="6" spans="2:16" ht="18.649999999999999" customHeight="1">
      <c r="C6" s="368"/>
      <c r="D6" s="369"/>
      <c r="E6" s="382"/>
      <c r="F6" s="383"/>
      <c r="G6" s="383"/>
      <c r="H6" s="383"/>
      <c r="I6" s="383"/>
      <c r="J6" s="383"/>
      <c r="K6" s="383"/>
      <c r="L6" s="384"/>
      <c r="M6" s="15"/>
      <c r="N6" s="15"/>
      <c r="P6" s="1"/>
    </row>
    <row r="7" spans="2:16" ht="15" customHeight="1">
      <c r="B7" s="3"/>
      <c r="C7" s="3"/>
      <c r="D7" s="3"/>
      <c r="E7" s="3"/>
      <c r="F7" s="3"/>
      <c r="G7" s="3"/>
      <c r="H7" s="3"/>
      <c r="I7" s="3"/>
      <c r="J7" s="3"/>
      <c r="K7" s="3"/>
      <c r="L7" s="3"/>
      <c r="M7" s="3"/>
      <c r="N7" s="3"/>
      <c r="O7" s="4"/>
      <c r="P7" s="1"/>
    </row>
    <row r="8" spans="2:16" s="5" customFormat="1" ht="31.5" customHeight="1">
      <c r="B8" s="216" t="s">
        <v>5</v>
      </c>
      <c r="C8" s="217"/>
      <c r="D8" s="217"/>
      <c r="E8" s="217"/>
      <c r="F8" s="217"/>
      <c r="G8" s="217"/>
      <c r="H8" s="217"/>
      <c r="I8" s="217"/>
      <c r="J8" s="217"/>
      <c r="K8" s="217"/>
      <c r="L8" s="217"/>
      <c r="M8" s="217"/>
      <c r="N8" s="217"/>
      <c r="O8" s="218"/>
    </row>
    <row r="9" spans="2:16" ht="12.75" customHeight="1" thickBot="1">
      <c r="B9" s="6"/>
      <c r="C9" s="18"/>
      <c r="D9" s="19"/>
      <c r="E9" s="19"/>
      <c r="F9" s="19"/>
      <c r="G9" s="19"/>
      <c r="H9" s="19"/>
      <c r="I9" s="19"/>
      <c r="J9" s="19"/>
      <c r="K9" s="19"/>
      <c r="L9" s="19"/>
      <c r="M9" s="19"/>
      <c r="N9" s="19"/>
      <c r="O9" s="7"/>
      <c r="P9" s="1"/>
    </row>
    <row r="10" spans="2:16" ht="31.5" customHeight="1" thickBot="1">
      <c r="B10" s="8"/>
      <c r="C10" s="122" t="s">
        <v>6</v>
      </c>
      <c r="D10" s="120" t="s">
        <v>7</v>
      </c>
      <c r="E10" s="2" t="s">
        <v>8</v>
      </c>
      <c r="F10" s="2"/>
      <c r="G10" s="385"/>
      <c r="H10" s="386"/>
      <c r="I10" s="386"/>
      <c r="J10" s="387"/>
      <c r="O10" s="9"/>
      <c r="P10" s="1"/>
    </row>
    <row r="11" spans="2:16" ht="5.9" customHeight="1">
      <c r="B11" s="8"/>
      <c r="C11" s="20"/>
      <c r="E11" s="2"/>
      <c r="F11" s="2"/>
      <c r="G11" s="57"/>
      <c r="H11" s="57"/>
      <c r="I11" s="57"/>
      <c r="J11" s="57"/>
      <c r="O11" s="9"/>
      <c r="P11" s="1"/>
    </row>
    <row r="12" spans="2:16" ht="12" customHeight="1">
      <c r="B12" s="8"/>
      <c r="C12" s="20"/>
      <c r="J12" s="21"/>
      <c r="K12" s="21"/>
      <c r="L12" s="21"/>
      <c r="M12" s="21"/>
      <c r="N12" s="21"/>
      <c r="O12" s="9"/>
      <c r="P12" s="1"/>
    </row>
    <row r="13" spans="2:16" ht="20.9" customHeight="1">
      <c r="B13" s="8"/>
      <c r="C13" s="122" t="s">
        <v>9</v>
      </c>
      <c r="D13" s="119" t="s">
        <v>147</v>
      </c>
      <c r="J13" s="21"/>
      <c r="K13" s="21"/>
      <c r="L13" s="21"/>
      <c r="M13" s="21"/>
      <c r="N13" s="21"/>
      <c r="O13" s="9"/>
      <c r="P13" s="1"/>
    </row>
    <row r="14" spans="2:16" ht="19.399999999999999" customHeight="1" thickBot="1">
      <c r="B14" s="8"/>
      <c r="C14" s="20"/>
      <c r="D14" s="120" t="s">
        <v>146</v>
      </c>
      <c r="O14" s="9"/>
      <c r="P14" s="1"/>
    </row>
    <row r="15" spans="2:16" ht="17.899999999999999" customHeight="1">
      <c r="B15" s="8"/>
      <c r="C15" s="20"/>
      <c r="D15" s="370"/>
      <c r="E15" s="371"/>
      <c r="F15" s="371"/>
      <c r="G15" s="371"/>
      <c r="H15" s="371"/>
      <c r="I15" s="371"/>
      <c r="J15" s="371"/>
      <c r="K15" s="371"/>
      <c r="L15" s="371"/>
      <c r="M15" s="371"/>
      <c r="N15" s="372"/>
      <c r="O15" s="9"/>
      <c r="P15" s="1"/>
    </row>
    <row r="16" spans="2:16" ht="17.899999999999999" customHeight="1">
      <c r="B16" s="8"/>
      <c r="C16" s="20"/>
      <c r="D16" s="388"/>
      <c r="E16" s="389"/>
      <c r="F16" s="389"/>
      <c r="G16" s="389"/>
      <c r="H16" s="389"/>
      <c r="I16" s="389"/>
      <c r="J16" s="389"/>
      <c r="K16" s="389"/>
      <c r="L16" s="389"/>
      <c r="M16" s="389"/>
      <c r="N16" s="390"/>
      <c r="O16" s="9"/>
      <c r="P16" s="1"/>
    </row>
    <row r="17" spans="1:16" ht="17.899999999999999" customHeight="1">
      <c r="B17" s="8"/>
      <c r="C17" s="20"/>
      <c r="D17" s="388"/>
      <c r="E17" s="389"/>
      <c r="F17" s="389"/>
      <c r="G17" s="389"/>
      <c r="H17" s="389"/>
      <c r="I17" s="389"/>
      <c r="J17" s="389"/>
      <c r="K17" s="389"/>
      <c r="L17" s="389"/>
      <c r="M17" s="389"/>
      <c r="N17" s="390"/>
      <c r="O17" s="9"/>
      <c r="P17" s="1"/>
    </row>
    <row r="18" spans="1:16" ht="12" customHeight="1" thickBot="1">
      <c r="B18" s="8"/>
      <c r="D18" s="373"/>
      <c r="E18" s="374"/>
      <c r="F18" s="374"/>
      <c r="G18" s="374"/>
      <c r="H18" s="374"/>
      <c r="I18" s="374"/>
      <c r="J18" s="374"/>
      <c r="K18" s="374"/>
      <c r="L18" s="374"/>
      <c r="M18" s="374"/>
      <c r="N18" s="375"/>
      <c r="O18" s="9"/>
      <c r="P18" s="1"/>
    </row>
    <row r="19" spans="1:16" ht="21" customHeight="1">
      <c r="B19" s="8"/>
      <c r="C19" s="121" t="s">
        <v>10</v>
      </c>
      <c r="G19" s="22"/>
      <c r="H19" s="21"/>
      <c r="O19" s="9"/>
      <c r="P19" s="1"/>
    </row>
    <row r="20" spans="1:16" ht="21" customHeight="1" thickBot="1">
      <c r="B20" s="8"/>
      <c r="C20" s="20"/>
      <c r="D20" s="125" t="s">
        <v>11</v>
      </c>
      <c r="H20" s="21"/>
      <c r="O20" s="9"/>
      <c r="P20" s="1"/>
    </row>
    <row r="21" spans="1:16" ht="19.399999999999999" customHeight="1">
      <c r="B21" s="8"/>
      <c r="D21" s="370"/>
      <c r="E21" s="371"/>
      <c r="F21" s="371"/>
      <c r="G21" s="371"/>
      <c r="H21" s="371"/>
      <c r="I21" s="371"/>
      <c r="J21" s="371"/>
      <c r="K21" s="371"/>
      <c r="L21" s="371"/>
      <c r="M21" s="371"/>
      <c r="N21" s="372"/>
      <c r="O21" s="9"/>
      <c r="P21" s="1"/>
    </row>
    <row r="22" spans="1:16" ht="21" customHeight="1" thickBot="1">
      <c r="A22" s="105"/>
      <c r="B22" s="8"/>
      <c r="D22" s="373"/>
      <c r="E22" s="374"/>
      <c r="F22" s="374"/>
      <c r="G22" s="374"/>
      <c r="H22" s="374"/>
      <c r="I22" s="374"/>
      <c r="J22" s="374"/>
      <c r="K22" s="374"/>
      <c r="L22" s="374"/>
      <c r="M22" s="374"/>
      <c r="N22" s="375"/>
      <c r="O22" s="9"/>
      <c r="P22" s="1"/>
    </row>
    <row r="23" spans="1:16">
      <c r="A23" s="105"/>
      <c r="B23" s="10"/>
      <c r="C23" s="11"/>
      <c r="D23" s="12"/>
      <c r="E23" s="12"/>
      <c r="F23" s="12"/>
      <c r="G23" s="12"/>
      <c r="H23" s="12"/>
      <c r="I23" s="12"/>
      <c r="J23" s="12"/>
      <c r="K23" s="12"/>
      <c r="L23" s="12"/>
      <c r="M23" s="12"/>
      <c r="N23" s="12"/>
      <c r="O23" s="13"/>
      <c r="P23" s="1"/>
    </row>
    <row r="24" spans="1:16" ht="34.5" customHeight="1">
      <c r="A24" s="105"/>
      <c r="B24" s="216" t="s">
        <v>12</v>
      </c>
      <c r="C24" s="217"/>
      <c r="D24" s="217"/>
      <c r="E24" s="217"/>
      <c r="F24" s="217"/>
      <c r="G24" s="217"/>
      <c r="H24" s="217"/>
      <c r="I24" s="217"/>
      <c r="J24" s="217"/>
      <c r="K24" s="217"/>
      <c r="L24" s="217"/>
      <c r="M24" s="217"/>
      <c r="N24" s="217"/>
      <c r="O24" s="218"/>
      <c r="P24" s="8"/>
    </row>
    <row r="25" spans="1:16" ht="48" customHeight="1">
      <c r="A25" s="105"/>
      <c r="B25" s="50"/>
      <c r="C25" s="84" t="s">
        <v>13</v>
      </c>
      <c r="D25" s="231" t="s">
        <v>196</v>
      </c>
      <c r="E25" s="231"/>
      <c r="F25" s="231"/>
      <c r="G25" s="231"/>
      <c r="H25" s="231"/>
      <c r="I25" s="231"/>
      <c r="J25" s="231"/>
      <c r="K25" s="231"/>
      <c r="L25" s="231"/>
      <c r="M25" s="231"/>
      <c r="N25" s="231"/>
      <c r="O25" s="51"/>
      <c r="P25" s="8"/>
    </row>
    <row r="26" spans="1:16" ht="9" customHeight="1" thickBot="1">
      <c r="A26" s="105"/>
      <c r="B26" s="8"/>
      <c r="D26" s="78"/>
      <c r="E26" s="78"/>
      <c r="F26" s="78"/>
      <c r="G26" s="78"/>
      <c r="H26" s="14"/>
      <c r="I26" s="80"/>
      <c r="J26" s="16"/>
      <c r="K26" s="23"/>
      <c r="L26" s="23"/>
      <c r="M26" s="23"/>
      <c r="N26" s="23"/>
      <c r="O26" s="49"/>
      <c r="P26" s="1"/>
    </row>
    <row r="27" spans="1:16" ht="31.5" customHeight="1" thickBot="1">
      <c r="A27" s="105"/>
      <c r="B27" s="8"/>
      <c r="D27" s="2" t="s">
        <v>14</v>
      </c>
      <c r="E27" s="361"/>
      <c r="F27" s="362"/>
      <c r="G27" s="78"/>
      <c r="H27" s="14"/>
      <c r="I27" s="80"/>
      <c r="J27" s="80"/>
      <c r="K27" s="80"/>
      <c r="L27" s="80"/>
      <c r="M27" s="23"/>
      <c r="N27" s="23"/>
      <c r="O27" s="49"/>
      <c r="P27" s="1"/>
    </row>
    <row r="28" spans="1:16" ht="32.5" customHeight="1">
      <c r="A28" s="105"/>
      <c r="B28" s="8"/>
      <c r="D28" s="78"/>
      <c r="E28" s="78"/>
      <c r="F28" s="78"/>
      <c r="G28" s="78"/>
      <c r="H28" s="14"/>
      <c r="I28" s="80"/>
      <c r="J28" s="14"/>
      <c r="K28" s="23"/>
      <c r="L28" s="23"/>
      <c r="M28" s="23"/>
      <c r="N28" s="23"/>
      <c r="O28" s="49"/>
      <c r="P28" s="1"/>
    </row>
    <row r="29" spans="1:16" ht="30" customHeight="1">
      <c r="A29" s="105"/>
      <c r="B29" s="216" t="s">
        <v>15</v>
      </c>
      <c r="C29" s="217"/>
      <c r="D29" s="217"/>
      <c r="E29" s="217"/>
      <c r="F29" s="217"/>
      <c r="G29" s="217"/>
      <c r="H29" s="217"/>
      <c r="I29" s="217"/>
      <c r="J29" s="217"/>
      <c r="K29" s="217"/>
      <c r="L29" s="217"/>
      <c r="M29" s="217"/>
      <c r="N29" s="217"/>
      <c r="O29" s="218"/>
      <c r="P29" s="1"/>
    </row>
    <row r="30" spans="1:16" ht="13.4" customHeight="1">
      <c r="A30" s="105"/>
      <c r="B30" s="50"/>
      <c r="C30" s="51"/>
      <c r="D30" s="51"/>
      <c r="E30" s="51"/>
      <c r="F30" s="51"/>
      <c r="G30" s="51"/>
      <c r="H30" s="51"/>
      <c r="I30" s="51"/>
      <c r="J30" s="51"/>
      <c r="K30" s="51"/>
      <c r="L30" s="51"/>
      <c r="M30" s="51"/>
      <c r="N30" s="51"/>
      <c r="O30" s="52"/>
      <c r="P30" s="1"/>
    </row>
    <row r="31" spans="1:16" ht="27" customHeight="1">
      <c r="A31" s="105"/>
      <c r="B31" s="8"/>
      <c r="C31" s="122" t="s">
        <v>13</v>
      </c>
      <c r="D31" s="126" t="s">
        <v>124</v>
      </c>
      <c r="E31" s="120"/>
      <c r="F31" s="120"/>
      <c r="G31" s="120"/>
      <c r="H31" s="120"/>
      <c r="I31" s="120"/>
      <c r="J31" s="120"/>
      <c r="K31" s="120"/>
      <c r="L31" s="120"/>
      <c r="M31" s="120"/>
      <c r="N31" s="120"/>
      <c r="O31" s="127"/>
      <c r="P31" s="1"/>
    </row>
    <row r="32" spans="1:16" ht="27" customHeight="1" thickBot="1">
      <c r="A32" s="105"/>
      <c r="B32" s="8"/>
      <c r="C32" s="358" t="s">
        <v>103</v>
      </c>
      <c r="D32" s="358"/>
      <c r="E32" s="358"/>
      <c r="F32" s="358"/>
      <c r="G32" s="358"/>
      <c r="H32" s="358"/>
      <c r="I32" s="358"/>
      <c r="J32" s="358"/>
      <c r="K32" s="358"/>
      <c r="L32" s="358"/>
      <c r="M32" s="358"/>
      <c r="N32" s="128"/>
      <c r="O32" s="129"/>
      <c r="P32" s="1"/>
    </row>
    <row r="33" spans="1:22" ht="28.75" customHeight="1" thickBot="1">
      <c r="A33" s="105"/>
      <c r="B33" s="8"/>
      <c r="C33" s="112"/>
      <c r="D33" s="206" t="s">
        <v>123</v>
      </c>
      <c r="E33" s="208" t="s">
        <v>16</v>
      </c>
      <c r="F33" s="208"/>
      <c r="G33" s="208" t="s">
        <v>153</v>
      </c>
      <c r="H33" s="208"/>
      <c r="I33" s="208"/>
      <c r="J33" s="208"/>
      <c r="K33" s="208" t="s">
        <v>21</v>
      </c>
      <c r="L33" s="208"/>
      <c r="M33" s="208"/>
      <c r="N33" s="210"/>
      <c r="O33" s="9"/>
      <c r="P33" s="1"/>
    </row>
    <row r="34" spans="1:22" ht="28.75" customHeight="1" thickBot="1">
      <c r="A34" s="105"/>
      <c r="B34" s="8"/>
      <c r="C34" s="112"/>
      <c r="D34" s="207"/>
      <c r="E34" s="209"/>
      <c r="F34" s="209"/>
      <c r="G34" s="151" t="s">
        <v>17</v>
      </c>
      <c r="H34" s="151" t="s">
        <v>18</v>
      </c>
      <c r="I34" s="151" t="s">
        <v>19</v>
      </c>
      <c r="J34" s="151" t="s">
        <v>20</v>
      </c>
      <c r="K34" s="209"/>
      <c r="L34" s="209"/>
      <c r="M34" s="209"/>
      <c r="N34" s="211"/>
      <c r="O34" s="9"/>
      <c r="P34" s="1"/>
      <c r="Q34" s="1" t="s">
        <v>192</v>
      </c>
      <c r="R34" s="1" t="s">
        <v>193</v>
      </c>
      <c r="S34" s="1" t="s">
        <v>194</v>
      </c>
      <c r="T34" s="1" t="s">
        <v>195</v>
      </c>
      <c r="U34" s="201"/>
      <c r="V34" s="200" t="str">
        <f>IF(COUNTIF(T35:T43,3)&gt;0,"○","×")</f>
        <v>×</v>
      </c>
    </row>
    <row r="35" spans="1:22" ht="49" customHeight="1" thickTop="1">
      <c r="B35" s="8"/>
      <c r="C35" s="88"/>
      <c r="D35" s="173"/>
      <c r="E35" s="354" t="s">
        <v>191</v>
      </c>
      <c r="F35" s="355"/>
      <c r="G35" s="194"/>
      <c r="H35" s="194"/>
      <c r="I35" s="194"/>
      <c r="J35" s="194"/>
      <c r="K35" s="359"/>
      <c r="L35" s="359"/>
      <c r="M35" s="359"/>
      <c r="N35" s="360"/>
      <c r="O35" s="9"/>
      <c r="P35" s="1"/>
      <c r="Q35" s="1">
        <f>IF(D35="有",1,0)</f>
        <v>0</v>
      </c>
      <c r="R35" s="1">
        <f>IF(COUNTIF(G35:J35,"○")&gt;0,1,0)</f>
        <v>0</v>
      </c>
      <c r="S35" s="1">
        <f>--(K35&lt;&gt;"")</f>
        <v>0</v>
      </c>
      <c r="T35" s="1">
        <f>SUM(Q35:S35)</f>
        <v>0</v>
      </c>
    </row>
    <row r="36" spans="1:22" ht="49" customHeight="1">
      <c r="B36" s="8"/>
      <c r="C36" s="88"/>
      <c r="D36" s="174"/>
      <c r="E36" s="212" t="s">
        <v>132</v>
      </c>
      <c r="F36" s="213"/>
      <c r="G36" s="194"/>
      <c r="H36" s="194"/>
      <c r="I36" s="194"/>
      <c r="J36" s="194"/>
      <c r="K36" s="214"/>
      <c r="L36" s="214"/>
      <c r="M36" s="214"/>
      <c r="N36" s="215"/>
      <c r="O36" s="9"/>
      <c r="P36" s="1"/>
      <c r="Q36" s="1">
        <f t="shared" ref="Q36:Q42" si="0">IF(D36="有",1,0)</f>
        <v>0</v>
      </c>
      <c r="R36" s="1">
        <f t="shared" ref="R36:R43" si="1">IF(COUNTIF(G36:J36,"○")&gt;0,1,0)</f>
        <v>0</v>
      </c>
      <c r="S36" s="1">
        <f t="shared" ref="S36:S43" si="2">--(K36&lt;&gt;"")</f>
        <v>0</v>
      </c>
      <c r="T36" s="1">
        <f t="shared" ref="T36:T43" si="3">SUM(Q36:S36)</f>
        <v>0</v>
      </c>
    </row>
    <row r="37" spans="1:22" ht="49" customHeight="1">
      <c r="B37" s="8"/>
      <c r="C37" s="88"/>
      <c r="D37" s="174"/>
      <c r="E37" s="356" t="s">
        <v>131</v>
      </c>
      <c r="F37" s="357"/>
      <c r="G37" s="194"/>
      <c r="H37" s="194"/>
      <c r="I37" s="194"/>
      <c r="J37" s="194"/>
      <c r="K37" s="214"/>
      <c r="L37" s="214"/>
      <c r="M37" s="214"/>
      <c r="N37" s="215"/>
      <c r="O37" s="9"/>
      <c r="P37" s="1"/>
      <c r="Q37" s="1">
        <f t="shared" si="0"/>
        <v>0</v>
      </c>
      <c r="R37" s="1">
        <f t="shared" si="1"/>
        <v>0</v>
      </c>
      <c r="S37" s="1">
        <f t="shared" si="2"/>
        <v>0</v>
      </c>
      <c r="T37" s="1">
        <f t="shared" si="3"/>
        <v>0</v>
      </c>
    </row>
    <row r="38" spans="1:22" ht="49" customHeight="1">
      <c r="B38" s="8"/>
      <c r="C38" s="88"/>
      <c r="D38" s="174"/>
      <c r="E38" s="212" t="s">
        <v>130</v>
      </c>
      <c r="F38" s="213"/>
      <c r="G38" s="194"/>
      <c r="H38" s="194"/>
      <c r="I38" s="194"/>
      <c r="J38" s="194"/>
      <c r="K38" s="214"/>
      <c r="L38" s="214"/>
      <c r="M38" s="214"/>
      <c r="N38" s="215"/>
      <c r="O38" s="9"/>
      <c r="P38" s="1"/>
      <c r="Q38" s="1">
        <f t="shared" si="0"/>
        <v>0</v>
      </c>
      <c r="R38" s="1">
        <f t="shared" si="1"/>
        <v>0</v>
      </c>
      <c r="S38" s="1">
        <f t="shared" si="2"/>
        <v>0</v>
      </c>
      <c r="T38" s="1">
        <f t="shared" si="3"/>
        <v>0</v>
      </c>
    </row>
    <row r="39" spans="1:22" ht="49" customHeight="1">
      <c r="B39" s="8"/>
      <c r="C39" s="88"/>
      <c r="D39" s="174"/>
      <c r="E39" s="212" t="s">
        <v>129</v>
      </c>
      <c r="F39" s="213"/>
      <c r="G39" s="194"/>
      <c r="H39" s="194"/>
      <c r="I39" s="194"/>
      <c r="J39" s="194"/>
      <c r="K39" s="214"/>
      <c r="L39" s="214"/>
      <c r="M39" s="214"/>
      <c r="N39" s="215"/>
      <c r="O39" s="9"/>
      <c r="P39" s="1"/>
      <c r="Q39" s="1">
        <f t="shared" si="0"/>
        <v>0</v>
      </c>
      <c r="R39" s="1">
        <f t="shared" si="1"/>
        <v>0</v>
      </c>
      <c r="S39" s="1">
        <f t="shared" si="2"/>
        <v>0</v>
      </c>
      <c r="T39" s="1">
        <f t="shared" si="3"/>
        <v>0</v>
      </c>
    </row>
    <row r="40" spans="1:22" ht="49" customHeight="1">
      <c r="B40" s="8"/>
      <c r="C40" s="88"/>
      <c r="D40" s="174"/>
      <c r="E40" s="212" t="s">
        <v>128</v>
      </c>
      <c r="F40" s="213"/>
      <c r="G40" s="194"/>
      <c r="H40" s="194"/>
      <c r="I40" s="194"/>
      <c r="J40" s="194"/>
      <c r="K40" s="214"/>
      <c r="L40" s="214"/>
      <c r="M40" s="214"/>
      <c r="N40" s="215"/>
      <c r="O40" s="9"/>
      <c r="P40" s="1"/>
      <c r="Q40" s="1">
        <f t="shared" si="0"/>
        <v>0</v>
      </c>
      <c r="R40" s="1">
        <f t="shared" si="1"/>
        <v>0</v>
      </c>
      <c r="S40" s="1">
        <f t="shared" si="2"/>
        <v>0</v>
      </c>
      <c r="T40" s="1">
        <f t="shared" si="3"/>
        <v>0</v>
      </c>
    </row>
    <row r="41" spans="1:22" ht="49" customHeight="1">
      <c r="B41" s="8"/>
      <c r="C41" s="88"/>
      <c r="D41" s="174"/>
      <c r="E41" s="212" t="s">
        <v>127</v>
      </c>
      <c r="F41" s="213"/>
      <c r="G41" s="194"/>
      <c r="H41" s="194"/>
      <c r="I41" s="194"/>
      <c r="J41" s="194"/>
      <c r="K41" s="214"/>
      <c r="L41" s="214"/>
      <c r="M41" s="214"/>
      <c r="N41" s="215"/>
      <c r="O41" s="9"/>
      <c r="P41" s="1"/>
      <c r="Q41" s="1">
        <f t="shared" si="0"/>
        <v>0</v>
      </c>
      <c r="R41" s="1">
        <f t="shared" si="1"/>
        <v>0</v>
      </c>
      <c r="S41" s="1">
        <f t="shared" si="2"/>
        <v>0</v>
      </c>
      <c r="T41" s="1">
        <f t="shared" si="3"/>
        <v>0</v>
      </c>
    </row>
    <row r="42" spans="1:22" ht="49" customHeight="1">
      <c r="B42" s="8"/>
      <c r="C42" s="1"/>
      <c r="D42" s="175"/>
      <c r="E42" s="212" t="s">
        <v>126</v>
      </c>
      <c r="F42" s="213"/>
      <c r="G42" s="193"/>
      <c r="H42" s="193"/>
      <c r="I42" s="193"/>
      <c r="J42" s="193"/>
      <c r="K42" s="214"/>
      <c r="L42" s="214"/>
      <c r="M42" s="214"/>
      <c r="N42" s="215"/>
      <c r="O42" s="9"/>
      <c r="P42" s="1"/>
      <c r="Q42" s="1">
        <f t="shared" si="0"/>
        <v>0</v>
      </c>
      <c r="R42" s="1">
        <f t="shared" si="1"/>
        <v>0</v>
      </c>
      <c r="S42" s="1">
        <f t="shared" si="2"/>
        <v>0</v>
      </c>
      <c r="T42" s="1">
        <f t="shared" si="3"/>
        <v>0</v>
      </c>
    </row>
    <row r="43" spans="1:22" ht="25.25" customHeight="1">
      <c r="B43" s="8"/>
      <c r="C43" s="1"/>
      <c r="D43" s="221"/>
      <c r="E43" s="219" t="s">
        <v>125</v>
      </c>
      <c r="F43" s="220"/>
      <c r="G43" s="223"/>
      <c r="H43" s="223"/>
      <c r="I43" s="223"/>
      <c r="J43" s="223"/>
      <c r="K43" s="225"/>
      <c r="L43" s="226"/>
      <c r="M43" s="226"/>
      <c r="N43" s="227"/>
      <c r="O43" s="9"/>
      <c r="P43" s="1"/>
      <c r="Q43" s="1">
        <f>IF(AND(D43="有",F44&lt;&gt;""),1,0)</f>
        <v>0</v>
      </c>
      <c r="R43" s="1">
        <f t="shared" si="1"/>
        <v>0</v>
      </c>
      <c r="S43" s="1">
        <f t="shared" si="2"/>
        <v>0</v>
      </c>
      <c r="T43" s="1">
        <f t="shared" si="3"/>
        <v>0</v>
      </c>
    </row>
    <row r="44" spans="1:22" ht="25.25" customHeight="1" thickBot="1">
      <c r="B44" s="8"/>
      <c r="C44" s="1"/>
      <c r="D44" s="222"/>
      <c r="E44" s="153" t="s">
        <v>151</v>
      </c>
      <c r="F44" s="172"/>
      <c r="G44" s="224"/>
      <c r="H44" s="224"/>
      <c r="I44" s="224"/>
      <c r="J44" s="224"/>
      <c r="K44" s="228"/>
      <c r="L44" s="229"/>
      <c r="M44" s="229"/>
      <c r="N44" s="230"/>
      <c r="O44" s="9"/>
      <c r="P44" s="1"/>
    </row>
    <row r="45" spans="1:22" ht="24" customHeight="1">
      <c r="B45" s="10"/>
      <c r="C45" s="102"/>
      <c r="D45" s="103"/>
      <c r="E45" s="103"/>
      <c r="F45" s="12"/>
      <c r="G45" s="12"/>
      <c r="H45" s="12"/>
      <c r="I45" s="12"/>
      <c r="J45" s="12"/>
      <c r="K45" s="12"/>
      <c r="L45" s="12"/>
      <c r="M45" s="12"/>
      <c r="N45" s="12"/>
      <c r="O45" s="13"/>
      <c r="P45" s="1"/>
    </row>
    <row r="46" spans="1:22" ht="31.5" customHeight="1">
      <c r="B46" s="216" t="s">
        <v>22</v>
      </c>
      <c r="C46" s="217"/>
      <c r="D46" s="217"/>
      <c r="E46" s="217"/>
      <c r="F46" s="217"/>
      <c r="G46" s="217"/>
      <c r="H46" s="217"/>
      <c r="I46" s="217"/>
      <c r="J46" s="217"/>
      <c r="K46" s="217"/>
      <c r="L46" s="217"/>
      <c r="M46" s="217"/>
      <c r="N46" s="217"/>
      <c r="O46" s="218"/>
      <c r="P46" s="1"/>
    </row>
    <row r="47" spans="1:22" ht="50.15" customHeight="1">
      <c r="B47" s="8"/>
      <c r="C47" s="122" t="s">
        <v>13</v>
      </c>
      <c r="D47" s="231" t="s">
        <v>107</v>
      </c>
      <c r="E47" s="231"/>
      <c r="F47" s="231"/>
      <c r="G47" s="231"/>
      <c r="H47" s="231"/>
      <c r="I47" s="231"/>
      <c r="J47" s="231"/>
      <c r="K47" s="231"/>
      <c r="L47" s="231"/>
      <c r="M47" s="231"/>
      <c r="N47" s="231"/>
      <c r="O47" s="232"/>
      <c r="P47" s="1"/>
    </row>
    <row r="48" spans="1:22" ht="23.5" customHeight="1" thickBot="1">
      <c r="B48" s="8"/>
      <c r="C48" s="20"/>
      <c r="D48" s="204" t="s">
        <v>106</v>
      </c>
      <c r="E48" s="204"/>
      <c r="F48" s="204"/>
      <c r="G48" s="204"/>
      <c r="H48" s="204"/>
      <c r="I48" s="204"/>
      <c r="J48" s="136"/>
      <c r="K48" s="136"/>
      <c r="L48" s="136"/>
      <c r="M48" s="136"/>
      <c r="N48" s="136"/>
      <c r="O48" s="137"/>
      <c r="P48" s="1"/>
    </row>
    <row r="49" spans="2:23" ht="31" customHeight="1" thickBot="1">
      <c r="B49" s="8"/>
      <c r="C49" s="20"/>
      <c r="D49" s="204"/>
      <c r="E49" s="204"/>
      <c r="F49" s="204"/>
      <c r="G49" s="204"/>
      <c r="H49" s="204"/>
      <c r="I49" s="204"/>
      <c r="J49" s="130" t="s">
        <v>14</v>
      </c>
      <c r="K49" s="233"/>
      <c r="L49" s="234"/>
      <c r="M49" s="85"/>
      <c r="N49" s="85"/>
      <c r="O49" s="86"/>
      <c r="P49" s="1"/>
    </row>
    <row r="50" spans="2:23" ht="21.65" customHeight="1">
      <c r="B50" s="8"/>
      <c r="D50" s="205"/>
      <c r="E50" s="205"/>
      <c r="F50" s="205"/>
      <c r="G50" s="205"/>
      <c r="H50" s="205"/>
      <c r="I50" s="205"/>
      <c r="O50" s="9"/>
      <c r="P50" s="1"/>
    </row>
    <row r="51" spans="2:23" ht="35.5" customHeight="1">
      <c r="B51" s="216" t="s">
        <v>23</v>
      </c>
      <c r="C51" s="217"/>
      <c r="D51" s="217"/>
      <c r="E51" s="217"/>
      <c r="F51" s="217"/>
      <c r="G51" s="217"/>
      <c r="H51" s="217"/>
      <c r="I51" s="217"/>
      <c r="J51" s="217"/>
      <c r="K51" s="217"/>
      <c r="L51" s="217"/>
      <c r="M51" s="217"/>
      <c r="N51" s="217"/>
      <c r="O51" s="287"/>
      <c r="P51" s="1"/>
    </row>
    <row r="52" spans="2:23" ht="41.15" customHeight="1" thickBot="1">
      <c r="B52" s="8"/>
      <c r="C52" s="130" t="s">
        <v>13</v>
      </c>
      <c r="D52" s="120" t="s">
        <v>112</v>
      </c>
      <c r="E52" s="80"/>
      <c r="F52" s="80"/>
      <c r="G52" s="80"/>
      <c r="H52" s="80"/>
      <c r="I52" s="80"/>
      <c r="J52" s="80"/>
      <c r="K52" s="80"/>
      <c r="L52" s="80"/>
      <c r="M52" s="80"/>
      <c r="O52" s="88"/>
      <c r="P52" s="1"/>
    </row>
    <row r="53" spans="2:23" ht="28.5" customHeight="1" thickBot="1">
      <c r="B53" s="96"/>
      <c r="C53" s="1"/>
      <c r="D53" s="409" t="s">
        <v>24</v>
      </c>
      <c r="E53" s="391" t="s">
        <v>108</v>
      </c>
      <c r="F53" s="391" t="s">
        <v>25</v>
      </c>
      <c r="G53" s="391"/>
      <c r="H53" s="288" t="s">
        <v>26</v>
      </c>
      <c r="I53" s="288"/>
      <c r="J53" s="288"/>
      <c r="K53" s="288"/>
      <c r="L53" s="288"/>
      <c r="M53" s="288"/>
      <c r="N53" s="292" t="s">
        <v>27</v>
      </c>
      <c r="O53" s="89"/>
      <c r="P53" s="23"/>
      <c r="W53" s="53" t="str">
        <f>IF(OR(U55=4, U59=4, U63=4), "〇", "×")</f>
        <v>×</v>
      </c>
    </row>
    <row r="54" spans="2:23" ht="20.5" customHeight="1" thickBot="1">
      <c r="B54" s="96"/>
      <c r="C54" s="1"/>
      <c r="D54" s="410"/>
      <c r="E54" s="392"/>
      <c r="F54" s="392"/>
      <c r="G54" s="400"/>
      <c r="H54" s="197" t="s">
        <v>190</v>
      </c>
      <c r="I54" s="289"/>
      <c r="J54" s="290"/>
      <c r="K54" s="290"/>
      <c r="L54" s="290"/>
      <c r="M54" s="290"/>
      <c r="N54" s="293"/>
      <c r="O54" s="97"/>
      <c r="P54" s="23"/>
      <c r="Q54" s="1" t="s">
        <v>184</v>
      </c>
      <c r="R54" s="1" t="s">
        <v>185</v>
      </c>
      <c r="S54" s="1" t="s">
        <v>188</v>
      </c>
      <c r="T54" s="1" t="s">
        <v>186</v>
      </c>
      <c r="U54" s="1" t="s">
        <v>187</v>
      </c>
    </row>
    <row r="55" spans="2:23" ht="28.4" customHeight="1" thickTop="1" thickBot="1">
      <c r="B55" s="96"/>
      <c r="C55" s="1"/>
      <c r="D55" s="393" t="s">
        <v>29</v>
      </c>
      <c r="E55" s="411"/>
      <c r="F55" s="309"/>
      <c r="G55" s="310"/>
      <c r="H55" s="278"/>
      <c r="I55" s="328" t="s">
        <v>30</v>
      </c>
      <c r="J55" s="329" t="s">
        <v>197</v>
      </c>
      <c r="K55" s="329"/>
      <c r="L55" s="329"/>
      <c r="M55" s="329"/>
      <c r="N55" s="241"/>
      <c r="O55" s="97"/>
      <c r="P55" s="1"/>
      <c r="Q55" s="1">
        <f>IF(E55="有",1,0)</f>
        <v>0</v>
      </c>
      <c r="R55" s="202">
        <f>IF(F55&lt;&gt;"",1,0)</f>
        <v>0</v>
      </c>
      <c r="S55" s="202">
        <f>IF(OR(J56&lt;&gt;"", J58&lt;&gt;""), 1, 0)</f>
        <v>0</v>
      </c>
      <c r="T55" s="202">
        <f>IF(N55&lt;&gt;"",1,0)</f>
        <v>0</v>
      </c>
      <c r="U55" s="1">
        <f>SUM(Q55:T55)</f>
        <v>0</v>
      </c>
    </row>
    <row r="56" spans="2:23" ht="38.5" customHeight="1" thickBot="1">
      <c r="B56" s="8"/>
      <c r="C56" s="1"/>
      <c r="D56" s="394"/>
      <c r="E56" s="307"/>
      <c r="F56" s="311"/>
      <c r="G56" s="312"/>
      <c r="H56" s="249"/>
      <c r="I56" s="247"/>
      <c r="J56" s="235"/>
      <c r="K56" s="255"/>
      <c r="L56" s="255"/>
      <c r="M56" s="256"/>
      <c r="N56" s="242"/>
      <c r="O56" s="99"/>
      <c r="P56" s="1"/>
    </row>
    <row r="57" spans="2:23" ht="22" customHeight="1" thickBot="1">
      <c r="B57" s="8"/>
      <c r="C57" s="1"/>
      <c r="D57" s="394"/>
      <c r="E57" s="307"/>
      <c r="F57" s="311"/>
      <c r="G57" s="312"/>
      <c r="H57" s="249"/>
      <c r="I57" s="257" t="s">
        <v>150</v>
      </c>
      <c r="J57" s="240" t="s">
        <v>33</v>
      </c>
      <c r="K57" s="240"/>
      <c r="L57" s="240"/>
      <c r="M57" s="240"/>
      <c r="N57" s="243"/>
      <c r="O57" s="97"/>
      <c r="P57" s="1"/>
    </row>
    <row r="58" spans="2:23" ht="43" customHeight="1" thickBot="1">
      <c r="B58" s="8"/>
      <c r="C58" s="1"/>
      <c r="D58" s="395"/>
      <c r="E58" s="308"/>
      <c r="F58" s="313"/>
      <c r="G58" s="314"/>
      <c r="H58" s="250"/>
      <c r="I58" s="258"/>
      <c r="J58" s="297"/>
      <c r="K58" s="298"/>
      <c r="L58" s="298"/>
      <c r="M58" s="299"/>
      <c r="N58" s="244"/>
      <c r="O58" s="92"/>
      <c r="P58" s="1"/>
    </row>
    <row r="59" spans="2:23" ht="22.4" customHeight="1" thickBot="1">
      <c r="B59" s="8"/>
      <c r="C59" s="1"/>
      <c r="D59" s="396" t="s">
        <v>34</v>
      </c>
      <c r="E59" s="412"/>
      <c r="F59" s="401"/>
      <c r="G59" s="402"/>
      <c r="H59" s="248"/>
      <c r="I59" s="251" t="s">
        <v>30</v>
      </c>
      <c r="J59" s="300" t="s">
        <v>189</v>
      </c>
      <c r="K59" s="301"/>
      <c r="L59" s="301"/>
      <c r="M59" s="302"/>
      <c r="N59" s="245"/>
      <c r="O59" s="90"/>
      <c r="P59" s="1"/>
      <c r="Q59" s="1">
        <f>IF(E59="有",1,0)</f>
        <v>0</v>
      </c>
      <c r="R59" s="202">
        <f>IF(F59&lt;&gt;"",1,0)</f>
        <v>0</v>
      </c>
      <c r="S59" s="202">
        <f>IF(OR(J60&lt;&gt;"", J62&lt;&gt;""), 1, 0)</f>
        <v>0</v>
      </c>
      <c r="T59" s="202">
        <f>IF(N59&lt;&gt;"",1,0)</f>
        <v>0</v>
      </c>
      <c r="U59" s="1">
        <f>SUM(Q59:T59)</f>
        <v>0</v>
      </c>
    </row>
    <row r="60" spans="2:23" ht="40.5" customHeight="1" thickBot="1">
      <c r="B60" s="8"/>
      <c r="C60" s="1"/>
      <c r="D60" s="397"/>
      <c r="E60" s="307"/>
      <c r="F60" s="403"/>
      <c r="G60" s="404"/>
      <c r="H60" s="249"/>
      <c r="I60" s="247"/>
      <c r="J60" s="294"/>
      <c r="K60" s="295"/>
      <c r="L60" s="295"/>
      <c r="M60" s="296"/>
      <c r="N60" s="242"/>
      <c r="O60" s="91"/>
      <c r="P60" s="1"/>
    </row>
    <row r="61" spans="2:23" ht="26.5" customHeight="1" thickBot="1">
      <c r="B61" s="8"/>
      <c r="C61" s="1"/>
      <c r="D61" s="397"/>
      <c r="E61" s="307"/>
      <c r="F61" s="403"/>
      <c r="G61" s="404"/>
      <c r="H61" s="249"/>
      <c r="I61" s="257" t="s">
        <v>32</v>
      </c>
      <c r="J61" s="240" t="s">
        <v>33</v>
      </c>
      <c r="K61" s="240"/>
      <c r="L61" s="240"/>
      <c r="M61" s="240"/>
      <c r="N61" s="243"/>
      <c r="O61" s="90"/>
      <c r="P61" s="1"/>
    </row>
    <row r="62" spans="2:23" ht="39.65" customHeight="1" thickBot="1">
      <c r="B62" s="8"/>
      <c r="C62" s="1"/>
      <c r="D62" s="398"/>
      <c r="E62" s="308"/>
      <c r="F62" s="405"/>
      <c r="G62" s="406"/>
      <c r="H62" s="250"/>
      <c r="I62" s="258"/>
      <c r="J62" s="297"/>
      <c r="K62" s="298"/>
      <c r="L62" s="298"/>
      <c r="M62" s="299"/>
      <c r="N62" s="244"/>
      <c r="O62" s="92"/>
      <c r="P62" s="1"/>
    </row>
    <row r="63" spans="2:23" ht="20.5" customHeight="1" thickBot="1">
      <c r="B63" s="8"/>
      <c r="C63" s="1"/>
      <c r="D63" s="399" t="s">
        <v>35</v>
      </c>
      <c r="E63" s="306"/>
      <c r="F63" s="407"/>
      <c r="G63" s="408"/>
      <c r="H63" s="252"/>
      <c r="I63" s="246" t="s">
        <v>30</v>
      </c>
      <c r="J63" s="262" t="s">
        <v>31</v>
      </c>
      <c r="K63" s="262"/>
      <c r="L63" s="262"/>
      <c r="M63" s="262"/>
      <c r="N63" s="253"/>
      <c r="O63" s="90"/>
      <c r="P63" s="1"/>
      <c r="Q63" s="1">
        <f>IF(E63="有",1,0)</f>
        <v>0</v>
      </c>
      <c r="R63" s="202">
        <f>IF(F63&lt;&gt;"",1,0)</f>
        <v>0</v>
      </c>
      <c r="S63" s="202">
        <f>IF(OR(J64&lt;&gt;"", J66&lt;&gt;""), 1, 0)</f>
        <v>0</v>
      </c>
      <c r="T63" s="202">
        <f>IF(N63&lt;&gt;"",1,0)</f>
        <v>0</v>
      </c>
      <c r="U63" s="1">
        <f>SUM(Q63:T63)</f>
        <v>0</v>
      </c>
    </row>
    <row r="64" spans="2:23" ht="31" customHeight="1" thickBot="1">
      <c r="B64" s="8"/>
      <c r="C64" s="1"/>
      <c r="D64" s="394"/>
      <c r="E64" s="307"/>
      <c r="F64" s="311"/>
      <c r="G64" s="312"/>
      <c r="H64" s="249"/>
      <c r="I64" s="247"/>
      <c r="J64" s="294"/>
      <c r="K64" s="295"/>
      <c r="L64" s="295"/>
      <c r="M64" s="296"/>
      <c r="N64" s="242"/>
      <c r="O64" s="91"/>
      <c r="P64" s="1"/>
    </row>
    <row r="65" spans="2:18" ht="29.15" customHeight="1" thickBot="1">
      <c r="B65" s="8"/>
      <c r="C65" s="1"/>
      <c r="D65" s="394"/>
      <c r="E65" s="307"/>
      <c r="F65" s="311"/>
      <c r="G65" s="312"/>
      <c r="H65" s="249"/>
      <c r="I65" s="257" t="s">
        <v>32</v>
      </c>
      <c r="J65" s="240" t="s">
        <v>33</v>
      </c>
      <c r="K65" s="240"/>
      <c r="L65" s="240"/>
      <c r="M65" s="240"/>
      <c r="N65" s="243"/>
      <c r="O65" s="90"/>
      <c r="P65" s="1"/>
    </row>
    <row r="66" spans="2:18" ht="38" customHeight="1" thickBot="1">
      <c r="B66" s="8"/>
      <c r="C66" s="1"/>
      <c r="D66" s="395"/>
      <c r="E66" s="308"/>
      <c r="F66" s="313"/>
      <c r="G66" s="314"/>
      <c r="H66" s="250"/>
      <c r="I66" s="258"/>
      <c r="J66" s="297"/>
      <c r="K66" s="298"/>
      <c r="L66" s="298"/>
      <c r="M66" s="299"/>
      <c r="N66" s="244"/>
      <c r="O66" s="92"/>
      <c r="P66" s="1"/>
    </row>
    <row r="67" spans="2:18" ht="30.65" customHeight="1" thickBot="1">
      <c r="B67" s="10"/>
      <c r="C67" s="12"/>
      <c r="D67" s="93"/>
      <c r="E67" s="87"/>
      <c r="F67" s="93"/>
      <c r="G67" s="93"/>
      <c r="H67" s="11"/>
      <c r="I67" s="11"/>
      <c r="J67" s="106"/>
      <c r="K67" s="94"/>
      <c r="L67" s="95"/>
      <c r="M67" s="95"/>
      <c r="N67" s="98"/>
      <c r="O67" s="152"/>
      <c r="P67" s="1"/>
    </row>
    <row r="68" spans="2:18" ht="36.65" customHeight="1">
      <c r="B68" s="303" t="s">
        <v>36</v>
      </c>
      <c r="C68" s="304"/>
      <c r="D68" s="304"/>
      <c r="E68" s="304"/>
      <c r="F68" s="304"/>
      <c r="G68" s="304"/>
      <c r="H68" s="304"/>
      <c r="I68" s="304"/>
      <c r="J68" s="304"/>
      <c r="K68" s="304"/>
      <c r="L68" s="304"/>
      <c r="M68" s="304"/>
      <c r="N68" s="304"/>
      <c r="O68" s="305"/>
      <c r="P68" s="8"/>
      <c r="R68" s="77"/>
    </row>
    <row r="69" spans="2:18" ht="17.149999999999999" customHeight="1">
      <c r="B69" s="113"/>
      <c r="C69" s="114"/>
      <c r="O69" s="9"/>
      <c r="P69" s="107"/>
    </row>
    <row r="70" spans="2:18" ht="24.65" customHeight="1" thickBot="1">
      <c r="B70" s="8"/>
      <c r="C70" s="130" t="s">
        <v>37</v>
      </c>
      <c r="D70" s="131" t="s">
        <v>110</v>
      </c>
      <c r="E70" s="120"/>
      <c r="F70" s="120"/>
      <c r="G70" s="120"/>
      <c r="H70" s="120"/>
      <c r="I70" s="130"/>
      <c r="J70" s="120"/>
      <c r="O70" s="9"/>
      <c r="P70" s="107"/>
    </row>
    <row r="71" spans="2:18" ht="37" customHeight="1" thickBot="1">
      <c r="B71" s="8"/>
      <c r="C71" s="1"/>
      <c r="D71" s="130" t="s">
        <v>109</v>
      </c>
      <c r="E71" s="233"/>
      <c r="F71" s="234"/>
      <c r="O71" s="9"/>
      <c r="P71" s="107"/>
    </row>
    <row r="72" spans="2:18" ht="30" customHeight="1">
      <c r="B72" s="10"/>
      <c r="C72" s="12"/>
      <c r="H72" s="2"/>
      <c r="O72" s="9"/>
      <c r="P72" s="107"/>
    </row>
    <row r="73" spans="2:18" ht="34" customHeight="1">
      <c r="B73" s="216" t="s">
        <v>38</v>
      </c>
      <c r="C73" s="217"/>
      <c r="D73" s="217"/>
      <c r="E73" s="217"/>
      <c r="F73" s="217"/>
      <c r="G73" s="217"/>
      <c r="H73" s="217"/>
      <c r="I73" s="217"/>
      <c r="J73" s="217"/>
      <c r="K73" s="217"/>
      <c r="L73" s="217"/>
      <c r="M73" s="217"/>
      <c r="N73" s="217"/>
      <c r="O73" s="218"/>
    </row>
    <row r="74" spans="2:18" ht="42" customHeight="1" thickBot="1">
      <c r="B74" s="8"/>
      <c r="C74" s="132" t="s">
        <v>105</v>
      </c>
      <c r="D74" s="119" t="s">
        <v>148</v>
      </c>
      <c r="E74" s="21"/>
      <c r="F74" s="21"/>
      <c r="G74" s="21"/>
      <c r="H74" s="21"/>
      <c r="I74" s="100"/>
      <c r="J74" s="100"/>
      <c r="K74" s="100"/>
      <c r="L74" s="100"/>
      <c r="M74" s="100"/>
      <c r="N74" s="100"/>
      <c r="O74" s="9"/>
      <c r="Q74" s="1" t="s">
        <v>165</v>
      </c>
    </row>
    <row r="75" spans="2:18" ht="74.150000000000006" customHeight="1" thickBot="1">
      <c r="B75" s="8"/>
      <c r="C75" s="116"/>
      <c r="D75" s="233"/>
      <c r="E75" s="254"/>
      <c r="F75" s="254"/>
      <c r="G75" s="254"/>
      <c r="H75" s="254"/>
      <c r="I75" s="254"/>
      <c r="J75" s="254"/>
      <c r="K75" s="254"/>
      <c r="L75" s="254"/>
      <c r="M75" s="254"/>
      <c r="N75" s="234"/>
      <c r="O75" s="9"/>
      <c r="Q75" s="1" t="str">
        <f>IF(D75&lt;&gt;"","〇","")</f>
        <v/>
      </c>
    </row>
    <row r="76" spans="2:18" ht="46.5" customHeight="1" thickBot="1">
      <c r="B76" s="8"/>
      <c r="C76" s="133" t="s">
        <v>9</v>
      </c>
      <c r="D76" s="119" t="s">
        <v>111</v>
      </c>
      <c r="O76" s="9"/>
    </row>
    <row r="77" spans="2:18" ht="35.5" customHeight="1" thickBot="1">
      <c r="B77" s="8"/>
      <c r="C77" s="117"/>
      <c r="D77" s="268" t="s">
        <v>39</v>
      </c>
      <c r="E77" s="269"/>
      <c r="F77" s="340" t="s">
        <v>40</v>
      </c>
      <c r="G77" s="341"/>
      <c r="H77" s="342"/>
      <c r="I77" s="331" t="s">
        <v>41</v>
      </c>
      <c r="J77" s="332"/>
      <c r="K77" s="332"/>
      <c r="L77" s="332"/>
      <c r="M77" s="332"/>
      <c r="N77" s="333"/>
      <c r="O77" s="49"/>
    </row>
    <row r="78" spans="2:18" ht="31.5" customHeight="1" thickBot="1">
      <c r="B78" s="8"/>
      <c r="C78" s="117"/>
      <c r="D78" s="270"/>
      <c r="E78" s="271"/>
      <c r="F78" s="343"/>
      <c r="G78" s="344"/>
      <c r="H78" s="344"/>
      <c r="I78" s="197" t="s">
        <v>28</v>
      </c>
      <c r="J78" s="279"/>
      <c r="K78" s="279"/>
      <c r="L78" s="279"/>
      <c r="M78" s="279"/>
      <c r="N78" s="280"/>
      <c r="O78" s="49"/>
    </row>
    <row r="79" spans="2:18" ht="32.4" customHeight="1" thickTop="1" thickBot="1">
      <c r="B79" s="8"/>
      <c r="C79" s="117"/>
      <c r="D79" s="272" t="s">
        <v>42</v>
      </c>
      <c r="E79" s="273"/>
      <c r="F79" s="345"/>
      <c r="G79" s="346"/>
      <c r="H79" s="346"/>
      <c r="I79" s="278"/>
      <c r="J79" s="328" t="s">
        <v>30</v>
      </c>
      <c r="K79" s="329" t="s">
        <v>31</v>
      </c>
      <c r="L79" s="329"/>
      <c r="M79" s="329"/>
      <c r="N79" s="330"/>
      <c r="O79" s="9"/>
    </row>
    <row r="80" spans="2:18" ht="32.4" customHeight="1" thickBot="1">
      <c r="B80" s="8"/>
      <c r="C80" s="117"/>
      <c r="D80" s="274"/>
      <c r="E80" s="275"/>
      <c r="F80" s="315"/>
      <c r="G80" s="316"/>
      <c r="H80" s="316"/>
      <c r="I80" s="249"/>
      <c r="J80" s="247"/>
      <c r="K80" s="264"/>
      <c r="L80" s="265"/>
      <c r="M80" s="265"/>
      <c r="N80" s="266"/>
      <c r="O80" s="9"/>
    </row>
    <row r="81" spans="2:15" ht="32.4" customHeight="1" thickBot="1">
      <c r="B81" s="8"/>
      <c r="C81" s="117"/>
      <c r="D81" s="274"/>
      <c r="E81" s="275"/>
      <c r="F81" s="315"/>
      <c r="G81" s="316"/>
      <c r="H81" s="316"/>
      <c r="I81" s="249"/>
      <c r="J81" s="257" t="s">
        <v>32</v>
      </c>
      <c r="K81" s="240" t="s">
        <v>43</v>
      </c>
      <c r="L81" s="240"/>
      <c r="M81" s="240"/>
      <c r="N81" s="267"/>
      <c r="O81" s="9"/>
    </row>
    <row r="82" spans="2:15" ht="66.650000000000006" customHeight="1" thickBot="1">
      <c r="B82" s="8"/>
      <c r="C82" s="117"/>
      <c r="D82" s="276"/>
      <c r="E82" s="277"/>
      <c r="F82" s="317"/>
      <c r="G82" s="318"/>
      <c r="H82" s="318"/>
      <c r="I82" s="250"/>
      <c r="J82" s="258"/>
      <c r="K82" s="259"/>
      <c r="L82" s="260"/>
      <c r="M82" s="260"/>
      <c r="N82" s="261"/>
      <c r="O82" s="9"/>
    </row>
    <row r="83" spans="2:15" ht="33" customHeight="1" thickBot="1">
      <c r="B83" s="8"/>
      <c r="C83" s="117"/>
      <c r="D83" s="334" t="s">
        <v>44</v>
      </c>
      <c r="E83" s="335"/>
      <c r="F83" s="347"/>
      <c r="G83" s="348"/>
      <c r="H83" s="348"/>
      <c r="I83" s="248"/>
      <c r="J83" s="251" t="s">
        <v>30</v>
      </c>
      <c r="K83" s="319" t="s">
        <v>31</v>
      </c>
      <c r="L83" s="319"/>
      <c r="M83" s="319"/>
      <c r="N83" s="320"/>
      <c r="O83" s="9"/>
    </row>
    <row r="84" spans="2:15" ht="33" customHeight="1" thickBot="1">
      <c r="B84" s="8"/>
      <c r="C84" s="117"/>
      <c r="D84" s="336"/>
      <c r="E84" s="337"/>
      <c r="F84" s="349"/>
      <c r="G84" s="350"/>
      <c r="H84" s="350"/>
      <c r="I84" s="249"/>
      <c r="J84" s="247"/>
      <c r="K84" s="324"/>
      <c r="L84" s="325"/>
      <c r="M84" s="325"/>
      <c r="N84" s="326"/>
      <c r="O84" s="9"/>
    </row>
    <row r="85" spans="2:15" ht="33" customHeight="1" thickBot="1">
      <c r="B85" s="8"/>
      <c r="C85" s="117"/>
      <c r="D85" s="336"/>
      <c r="E85" s="337"/>
      <c r="F85" s="349"/>
      <c r="G85" s="350"/>
      <c r="H85" s="350"/>
      <c r="I85" s="249"/>
      <c r="J85" s="257" t="s">
        <v>32</v>
      </c>
      <c r="K85" s="240" t="s">
        <v>104</v>
      </c>
      <c r="L85" s="240"/>
      <c r="M85" s="240"/>
      <c r="N85" s="267"/>
      <c r="O85" s="9"/>
    </row>
    <row r="86" spans="2:15" ht="66.650000000000006" customHeight="1" thickBot="1">
      <c r="B86" s="8"/>
      <c r="C86" s="117"/>
      <c r="D86" s="338"/>
      <c r="E86" s="339"/>
      <c r="F86" s="351"/>
      <c r="G86" s="352"/>
      <c r="H86" s="352"/>
      <c r="I86" s="250"/>
      <c r="J86" s="258"/>
      <c r="K86" s="259"/>
      <c r="L86" s="260"/>
      <c r="M86" s="260"/>
      <c r="N86" s="261"/>
      <c r="O86" s="9"/>
    </row>
    <row r="87" spans="2:15" ht="33" customHeight="1" thickBot="1">
      <c r="B87" s="8"/>
      <c r="C87" s="117"/>
      <c r="D87" s="274" t="s">
        <v>45</v>
      </c>
      <c r="E87" s="275"/>
      <c r="F87" s="315"/>
      <c r="G87" s="316"/>
      <c r="H87" s="316"/>
      <c r="I87" s="252"/>
      <c r="J87" s="246" t="s">
        <v>30</v>
      </c>
      <c r="K87" s="262" t="s">
        <v>31</v>
      </c>
      <c r="L87" s="262"/>
      <c r="M87" s="262"/>
      <c r="N87" s="263"/>
      <c r="O87" s="9"/>
    </row>
    <row r="88" spans="2:15" ht="33" customHeight="1" thickBot="1">
      <c r="B88" s="8"/>
      <c r="C88" s="117"/>
      <c r="D88" s="274"/>
      <c r="E88" s="275"/>
      <c r="F88" s="315"/>
      <c r="G88" s="316"/>
      <c r="H88" s="316"/>
      <c r="I88" s="249"/>
      <c r="J88" s="247"/>
      <c r="K88" s="324"/>
      <c r="L88" s="325"/>
      <c r="M88" s="325"/>
      <c r="N88" s="326"/>
      <c r="O88" s="9"/>
    </row>
    <row r="89" spans="2:15" ht="33" customHeight="1" thickBot="1">
      <c r="B89" s="8"/>
      <c r="C89" s="117"/>
      <c r="D89" s="274"/>
      <c r="E89" s="275"/>
      <c r="F89" s="315"/>
      <c r="G89" s="316"/>
      <c r="H89" s="316"/>
      <c r="I89" s="249"/>
      <c r="J89" s="257" t="s">
        <v>32</v>
      </c>
      <c r="K89" s="240" t="s">
        <v>43</v>
      </c>
      <c r="L89" s="240"/>
      <c r="M89" s="240"/>
      <c r="N89" s="267"/>
      <c r="O89" s="9"/>
    </row>
    <row r="90" spans="2:15" ht="66" customHeight="1" thickBot="1">
      <c r="B90" s="8"/>
      <c r="C90" s="117"/>
      <c r="D90" s="276"/>
      <c r="E90" s="277"/>
      <c r="F90" s="317"/>
      <c r="G90" s="318"/>
      <c r="H90" s="318"/>
      <c r="I90" s="250"/>
      <c r="J90" s="258"/>
      <c r="K90" s="259"/>
      <c r="L90" s="260"/>
      <c r="M90" s="260"/>
      <c r="N90" s="261"/>
      <c r="O90" s="9"/>
    </row>
    <row r="91" spans="2:15" ht="14.9" customHeight="1">
      <c r="B91" s="8"/>
      <c r="C91" s="116"/>
      <c r="O91" s="9"/>
    </row>
    <row r="92" spans="2:15" ht="27" customHeight="1">
      <c r="B92" s="8"/>
      <c r="C92" s="133" t="s">
        <v>57</v>
      </c>
      <c r="D92" s="119" t="s">
        <v>113</v>
      </c>
      <c r="O92" s="9"/>
    </row>
    <row r="93" spans="2:15" ht="24" customHeight="1" thickBot="1">
      <c r="B93" s="8"/>
      <c r="C93" s="115"/>
      <c r="E93" s="327" t="s">
        <v>46</v>
      </c>
      <c r="F93" s="327"/>
      <c r="G93" s="327"/>
      <c r="H93" s="327"/>
      <c r="I93" s="327"/>
      <c r="O93" s="9"/>
    </row>
    <row r="94" spans="2:15" ht="43" customHeight="1" thickBot="1">
      <c r="B94" s="8"/>
      <c r="C94" s="118"/>
      <c r="D94" s="2" t="s">
        <v>8</v>
      </c>
      <c r="E94" s="235"/>
      <c r="F94" s="235"/>
      <c r="G94" s="235"/>
      <c r="H94" s="235"/>
      <c r="I94" s="236"/>
      <c r="O94" s="9"/>
    </row>
    <row r="95" spans="2:15" ht="24.65" customHeight="1">
      <c r="B95" s="8"/>
      <c r="O95" s="9"/>
    </row>
    <row r="96" spans="2:15" ht="24.65" customHeight="1">
      <c r="B96" s="281" t="s">
        <v>47</v>
      </c>
      <c r="C96" s="282"/>
      <c r="D96" s="282"/>
      <c r="E96" s="282"/>
      <c r="F96" s="282"/>
      <c r="G96" s="282"/>
      <c r="H96" s="282"/>
      <c r="I96" s="282"/>
      <c r="J96" s="282"/>
      <c r="K96" s="282"/>
      <c r="L96" s="282"/>
      <c r="M96" s="282"/>
      <c r="N96" s="282"/>
      <c r="O96" s="283"/>
    </row>
    <row r="97" spans="2:15" ht="43.4" customHeight="1">
      <c r="B97" s="8"/>
      <c r="C97" s="134" t="s">
        <v>48</v>
      </c>
      <c r="D97" s="120" t="s">
        <v>114</v>
      </c>
      <c r="G97" s="76"/>
      <c r="O97" s="9"/>
    </row>
    <row r="98" spans="2:15" ht="11.5" customHeight="1" thickBot="1">
      <c r="B98" s="8"/>
      <c r="O98" s="9"/>
    </row>
    <row r="99" spans="2:15" ht="24" customHeight="1" thickBot="1">
      <c r="B99" s="8"/>
      <c r="D99" s="198" t="s">
        <v>49</v>
      </c>
      <c r="E99" s="284" t="s">
        <v>50</v>
      </c>
      <c r="F99" s="285"/>
      <c r="G99" s="285"/>
      <c r="H99" s="285"/>
      <c r="I99" s="285"/>
      <c r="J99" s="285"/>
      <c r="K99" s="285"/>
      <c r="L99" s="285"/>
      <c r="M99" s="286"/>
      <c r="O99" s="9"/>
    </row>
    <row r="100" spans="2:15" ht="24" customHeight="1" thickBot="1">
      <c r="B100" s="8"/>
      <c r="D100" s="322"/>
      <c r="E100" s="237" t="s">
        <v>51</v>
      </c>
      <c r="F100" s="238"/>
      <c r="G100" s="238"/>
      <c r="H100" s="238"/>
      <c r="I100" s="238"/>
      <c r="J100" s="238"/>
      <c r="K100" s="238"/>
      <c r="L100" s="238"/>
      <c r="M100" s="239"/>
      <c r="N100" s="2"/>
      <c r="O100" s="9"/>
    </row>
    <row r="101" spans="2:15" ht="37" customHeight="1" thickBot="1">
      <c r="B101" s="8"/>
      <c r="D101" s="323"/>
      <c r="E101" s="237" t="s">
        <v>52</v>
      </c>
      <c r="F101" s="238"/>
      <c r="G101" s="238"/>
      <c r="H101" s="238"/>
      <c r="I101" s="238"/>
      <c r="J101" s="238"/>
      <c r="K101" s="238"/>
      <c r="L101" s="238"/>
      <c r="M101" s="239"/>
      <c r="O101" s="9"/>
    </row>
    <row r="102" spans="2:15" ht="24" customHeight="1">
      <c r="B102" s="8"/>
      <c r="O102" s="9"/>
    </row>
    <row r="103" spans="2:15" ht="24" customHeight="1">
      <c r="B103" s="8"/>
      <c r="D103" s="120" t="s">
        <v>53</v>
      </c>
      <c r="O103" s="9"/>
    </row>
    <row r="104" spans="2:15" ht="24" customHeight="1" thickBot="1">
      <c r="B104" s="8"/>
      <c r="D104" s="120" t="s">
        <v>121</v>
      </c>
      <c r="L104" s="17"/>
      <c r="O104" s="9"/>
    </row>
    <row r="105" spans="2:15" ht="47.15" customHeight="1" thickBot="1">
      <c r="B105" s="8"/>
      <c r="D105" s="130" t="s">
        <v>8</v>
      </c>
      <c r="E105" s="235"/>
      <c r="F105" s="255"/>
      <c r="G105" s="255"/>
      <c r="H105" s="255"/>
      <c r="I105" s="255"/>
      <c r="J105" s="256"/>
      <c r="K105" s="17"/>
      <c r="L105" s="17"/>
      <c r="O105" s="9"/>
    </row>
    <row r="106" spans="2:15" ht="20.399999999999999" customHeight="1">
      <c r="B106" s="8"/>
      <c r="E106" s="321" t="s">
        <v>54</v>
      </c>
      <c r="F106" s="321"/>
      <c r="G106" s="321"/>
      <c r="H106" s="321"/>
      <c r="I106" s="321"/>
      <c r="J106" s="321"/>
      <c r="K106" s="17"/>
      <c r="L106" s="17"/>
      <c r="O106" s="9"/>
    </row>
    <row r="107" spans="2:15" ht="21" customHeight="1">
      <c r="B107" s="8"/>
      <c r="D107" s="2"/>
      <c r="E107" s="2"/>
      <c r="F107" s="2"/>
      <c r="G107" s="2"/>
      <c r="H107" s="2"/>
      <c r="I107" s="2"/>
      <c r="J107" s="2"/>
      <c r="K107" s="17"/>
      <c r="L107" s="17"/>
      <c r="O107" s="9"/>
    </row>
    <row r="108" spans="2:15" ht="36" customHeight="1">
      <c r="B108" s="8"/>
      <c r="D108" s="291" t="s">
        <v>120</v>
      </c>
      <c r="E108" s="291"/>
      <c r="F108" s="291"/>
      <c r="G108" s="291"/>
      <c r="H108" s="291"/>
      <c r="I108" s="291"/>
      <c r="J108" s="291"/>
      <c r="K108" s="291"/>
      <c r="L108" s="17"/>
      <c r="O108" s="9"/>
    </row>
    <row r="109" spans="2:15" ht="29.5" customHeight="1" thickBot="1">
      <c r="B109" s="8"/>
      <c r="D109" s="135" t="s">
        <v>119</v>
      </c>
      <c r="E109" s="135"/>
      <c r="F109" s="135"/>
      <c r="G109" s="135"/>
      <c r="H109" s="135"/>
      <c r="I109" s="135"/>
      <c r="J109" s="120"/>
      <c r="K109" s="135"/>
      <c r="L109" s="17"/>
      <c r="O109" s="9"/>
    </row>
    <row r="110" spans="2:15" ht="36" customHeight="1" thickBot="1">
      <c r="B110" s="8"/>
      <c r="D110" s="130" t="s">
        <v>8</v>
      </c>
      <c r="E110" s="235"/>
      <c r="F110" s="255"/>
      <c r="G110" s="255"/>
      <c r="H110" s="255"/>
      <c r="I110" s="255"/>
      <c r="J110" s="256"/>
      <c r="K110" s="17"/>
      <c r="L110" s="17"/>
      <c r="O110" s="9"/>
    </row>
    <row r="111" spans="2:15" ht="20.399999999999999" customHeight="1">
      <c r="B111" s="8"/>
      <c r="E111" s="321" t="s">
        <v>54</v>
      </c>
      <c r="F111" s="321"/>
      <c r="G111" s="321"/>
      <c r="H111" s="321"/>
      <c r="I111" s="321"/>
      <c r="J111" s="321"/>
      <c r="K111" s="17"/>
      <c r="L111" s="17"/>
      <c r="O111" s="9"/>
    </row>
    <row r="112" spans="2:15">
      <c r="B112" s="8"/>
      <c r="O112" s="9"/>
    </row>
    <row r="113" spans="2:17" ht="23.15" customHeight="1">
      <c r="B113" s="8"/>
      <c r="C113" s="134" t="s">
        <v>9</v>
      </c>
      <c r="D113" s="120" t="s">
        <v>115</v>
      </c>
      <c r="G113" s="76"/>
      <c r="O113" s="9"/>
    </row>
    <row r="114" spans="2:17" ht="13.5" thickBot="1">
      <c r="B114" s="8"/>
      <c r="O114" s="9"/>
    </row>
    <row r="115" spans="2:17" ht="31" customHeight="1" thickBot="1">
      <c r="B115" s="8"/>
      <c r="D115" s="198" t="s">
        <v>49</v>
      </c>
      <c r="E115" s="284" t="s">
        <v>50</v>
      </c>
      <c r="F115" s="285"/>
      <c r="G115" s="285"/>
      <c r="H115" s="285"/>
      <c r="I115" s="285"/>
      <c r="J115" s="285"/>
      <c r="K115" s="285"/>
      <c r="L115" s="285"/>
      <c r="M115" s="286"/>
      <c r="O115" s="9"/>
    </row>
    <row r="116" spans="2:17" ht="31" customHeight="1" thickBot="1">
      <c r="B116" s="8"/>
      <c r="D116" s="322"/>
      <c r="E116" s="237" t="s">
        <v>55</v>
      </c>
      <c r="F116" s="238"/>
      <c r="G116" s="238"/>
      <c r="H116" s="238"/>
      <c r="I116" s="238"/>
      <c r="J116" s="238"/>
      <c r="K116" s="238"/>
      <c r="L116" s="238"/>
      <c r="M116" s="239"/>
      <c r="O116" s="9"/>
    </row>
    <row r="117" spans="2:17" ht="31" customHeight="1" thickBot="1">
      <c r="B117" s="8"/>
      <c r="D117" s="323"/>
      <c r="E117" s="237" t="s">
        <v>56</v>
      </c>
      <c r="F117" s="238"/>
      <c r="G117" s="238"/>
      <c r="H117" s="238"/>
      <c r="I117" s="238"/>
      <c r="J117" s="238"/>
      <c r="K117" s="238"/>
      <c r="L117" s="238"/>
      <c r="M117" s="239"/>
      <c r="O117" s="9"/>
    </row>
    <row r="118" spans="2:17">
      <c r="B118" s="8"/>
      <c r="O118" s="9"/>
      <c r="Q118" s="59"/>
    </row>
    <row r="119" spans="2:17" ht="20.5" customHeight="1">
      <c r="B119" s="8"/>
      <c r="D119" s="120" t="s">
        <v>53</v>
      </c>
      <c r="O119" s="9"/>
      <c r="Q119" s="59"/>
    </row>
    <row r="120" spans="2:17" ht="31" customHeight="1" thickBot="1">
      <c r="B120" s="8"/>
      <c r="D120" s="120" t="s">
        <v>118</v>
      </c>
      <c r="L120" s="17"/>
      <c r="O120" s="9"/>
      <c r="Q120" s="59"/>
    </row>
    <row r="121" spans="2:17" ht="41" customHeight="1" thickBot="1">
      <c r="B121" s="8"/>
      <c r="D121" s="130" t="s">
        <v>8</v>
      </c>
      <c r="E121" s="235"/>
      <c r="F121" s="255"/>
      <c r="G121" s="255"/>
      <c r="H121" s="255"/>
      <c r="I121" s="255"/>
      <c r="J121" s="256"/>
      <c r="K121" s="17"/>
      <c r="L121" s="17"/>
      <c r="O121" s="9"/>
      <c r="Q121" s="59"/>
    </row>
    <row r="122" spans="2:17" ht="20.5" customHeight="1">
      <c r="B122" s="8"/>
      <c r="E122" s="321" t="s">
        <v>54</v>
      </c>
      <c r="F122" s="321"/>
      <c r="G122" s="321"/>
      <c r="H122" s="321"/>
      <c r="I122" s="321"/>
      <c r="J122" s="321"/>
      <c r="K122" s="17"/>
      <c r="L122" s="17"/>
      <c r="O122" s="9"/>
      <c r="Q122" s="59"/>
    </row>
    <row r="123" spans="2:17" ht="28.4" customHeight="1">
      <c r="B123" s="8"/>
      <c r="D123" s="2"/>
      <c r="E123" s="2"/>
      <c r="F123" s="2"/>
      <c r="G123" s="2"/>
      <c r="H123" s="2"/>
      <c r="I123" s="2"/>
      <c r="J123" s="2"/>
      <c r="K123" s="17"/>
      <c r="L123" s="17"/>
      <c r="O123" s="9"/>
      <c r="Q123" s="59"/>
    </row>
    <row r="124" spans="2:17" ht="35.15" customHeight="1">
      <c r="B124" s="8"/>
      <c r="D124" s="291" t="s">
        <v>117</v>
      </c>
      <c r="E124" s="291"/>
      <c r="F124" s="291"/>
      <c r="G124" s="291"/>
      <c r="H124" s="291"/>
      <c r="I124" s="291"/>
      <c r="J124" s="291"/>
      <c r="K124" s="291"/>
      <c r="L124" s="17"/>
      <c r="O124" s="9"/>
      <c r="Q124" s="59"/>
    </row>
    <row r="125" spans="2:17" ht="35.15" customHeight="1" thickBot="1">
      <c r="B125" s="8"/>
      <c r="D125" s="135" t="s">
        <v>122</v>
      </c>
      <c r="E125" s="135"/>
      <c r="F125" s="135"/>
      <c r="G125" s="135"/>
      <c r="H125" s="135"/>
      <c r="I125" s="135"/>
      <c r="J125" s="135"/>
      <c r="K125" s="135"/>
      <c r="L125" s="17"/>
      <c r="O125" s="9"/>
      <c r="Q125" s="59"/>
    </row>
    <row r="126" spans="2:17" ht="35.15" customHeight="1" thickBot="1">
      <c r="B126" s="8"/>
      <c r="D126" s="130" t="s">
        <v>8</v>
      </c>
      <c r="E126" s="235"/>
      <c r="F126" s="255"/>
      <c r="G126" s="255"/>
      <c r="H126" s="255"/>
      <c r="I126" s="255"/>
      <c r="J126" s="256"/>
      <c r="K126" s="17"/>
      <c r="L126" s="17"/>
      <c r="O126" s="9"/>
      <c r="Q126" s="59"/>
    </row>
    <row r="127" spans="2:17" ht="25.25" customHeight="1">
      <c r="B127" s="8"/>
      <c r="E127" s="321" t="s">
        <v>54</v>
      </c>
      <c r="F127" s="321"/>
      <c r="G127" s="321"/>
      <c r="H127" s="321"/>
      <c r="I127" s="321"/>
      <c r="J127" s="321"/>
      <c r="K127" s="17"/>
      <c r="L127" s="17"/>
      <c r="O127" s="9"/>
      <c r="Q127" s="59"/>
    </row>
    <row r="128" spans="2:17" ht="28.4" customHeight="1" thickBot="1">
      <c r="B128" s="8"/>
      <c r="O128" s="9"/>
      <c r="Q128" s="59"/>
    </row>
    <row r="129" spans="2:17" ht="42" customHeight="1" thickBot="1">
      <c r="B129" s="8"/>
      <c r="C129" s="134" t="s">
        <v>57</v>
      </c>
      <c r="D129" s="120" t="s">
        <v>116</v>
      </c>
      <c r="I129" s="130" t="s">
        <v>8</v>
      </c>
      <c r="J129" s="235"/>
      <c r="K129" s="255"/>
      <c r="L129" s="255"/>
      <c r="M129" s="255"/>
      <c r="N129" s="256"/>
      <c r="O129" s="9"/>
      <c r="Q129" s="59"/>
    </row>
    <row r="130" spans="2:17" ht="29.5" customHeight="1">
      <c r="B130" s="10"/>
      <c r="C130" s="11"/>
      <c r="D130" s="12"/>
      <c r="E130" s="12"/>
      <c r="F130" s="12"/>
      <c r="G130" s="12"/>
      <c r="H130" s="12"/>
      <c r="I130" s="12"/>
      <c r="J130" s="353" t="s">
        <v>54</v>
      </c>
      <c r="K130" s="353"/>
      <c r="L130" s="353"/>
      <c r="M130" s="353"/>
      <c r="N130" s="353"/>
      <c r="O130" s="13"/>
      <c r="Q130" s="59"/>
    </row>
    <row r="131" spans="2:17">
      <c r="Q131" s="59"/>
    </row>
    <row r="132" spans="2:17">
      <c r="P132" s="1"/>
      <c r="Q132" s="59"/>
    </row>
    <row r="133" spans="2:17">
      <c r="P133" s="1"/>
      <c r="Q133" s="59"/>
    </row>
    <row r="134" spans="2:17">
      <c r="P134" s="1"/>
    </row>
    <row r="135" spans="2:17">
      <c r="P135" s="1"/>
    </row>
    <row r="136" spans="2:17">
      <c r="P136" s="1"/>
    </row>
    <row r="137" spans="2:17">
      <c r="P137" s="1"/>
      <c r="Q137" s="59"/>
    </row>
    <row r="138" spans="2:17">
      <c r="P138" s="1"/>
      <c r="Q138" s="59"/>
    </row>
    <row r="139" spans="2:17" ht="28.4" customHeight="1">
      <c r="P139" s="1"/>
      <c r="Q139" s="59"/>
    </row>
    <row r="140" spans="2:17" ht="14.9" customHeight="1">
      <c r="P140" s="1"/>
      <c r="Q140" s="59"/>
    </row>
    <row r="141" spans="2:17" ht="11.9" customHeight="1">
      <c r="P141" s="1"/>
      <c r="Q141" s="59"/>
    </row>
    <row r="142" spans="2:17" ht="14.15" customHeight="1">
      <c r="P142" s="1"/>
      <c r="Q142" s="59"/>
    </row>
    <row r="143" spans="2:17" ht="17.899999999999999" customHeight="1">
      <c r="P143" s="1"/>
      <c r="Q143" s="59"/>
    </row>
    <row r="144" spans="2:17" ht="28.4" customHeight="1">
      <c r="P144" s="1"/>
      <c r="Q144" s="59"/>
    </row>
    <row r="145" spans="16:17" ht="19.399999999999999" customHeight="1">
      <c r="P145" s="1"/>
      <c r="Q145" s="59"/>
    </row>
    <row r="146" spans="16:17">
      <c r="P146" s="1"/>
    </row>
    <row r="147" spans="16:17" ht="21" customHeight="1">
      <c r="P147" s="1"/>
    </row>
    <row r="148" spans="16:17" ht="22.4" customHeight="1">
      <c r="P148" s="1"/>
    </row>
    <row r="149" spans="16:17">
      <c r="P149" s="1"/>
    </row>
    <row r="150" spans="16:17">
      <c r="P150" s="1"/>
    </row>
    <row r="151" spans="16:17">
      <c r="P151" s="1"/>
    </row>
    <row r="152" spans="16:17">
      <c r="P152" s="1"/>
    </row>
    <row r="153" spans="16:17">
      <c r="P153" s="1"/>
    </row>
    <row r="154" spans="16:17">
      <c r="P154" s="1"/>
    </row>
    <row r="155" spans="16:17">
      <c r="P155" s="1"/>
    </row>
    <row r="156" spans="16:17">
      <c r="P156" s="1"/>
    </row>
    <row r="157" spans="16:17">
      <c r="P157" s="1"/>
    </row>
    <row r="158" spans="16:17">
      <c r="P158" s="1"/>
    </row>
    <row r="159" spans="16:17">
      <c r="P159" s="1"/>
    </row>
    <row r="160" spans="16:17">
      <c r="P160" s="1"/>
    </row>
    <row r="161" spans="16:16">
      <c r="P161" s="1"/>
    </row>
    <row r="162" spans="16:16">
      <c r="P162" s="1"/>
    </row>
    <row r="163" spans="16:16">
      <c r="P163" s="1"/>
    </row>
    <row r="164" spans="16:16">
      <c r="P164" s="1"/>
    </row>
    <row r="165" spans="16:16">
      <c r="P165" s="1"/>
    </row>
    <row r="166" spans="16:16">
      <c r="P166" s="1"/>
    </row>
    <row r="167" spans="16:16">
      <c r="P167" s="1"/>
    </row>
    <row r="168" spans="16:16">
      <c r="P168" s="1"/>
    </row>
    <row r="169" spans="16:16">
      <c r="P169" s="1"/>
    </row>
    <row r="170" spans="16:16">
      <c r="P170" s="1"/>
    </row>
    <row r="171" spans="16:16">
      <c r="P171" s="1"/>
    </row>
    <row r="172" spans="16:16">
      <c r="P172" s="1"/>
    </row>
    <row r="173" spans="16:16">
      <c r="P173" s="1"/>
    </row>
    <row r="174" spans="16:16">
      <c r="P174" s="1"/>
    </row>
    <row r="175" spans="16:16">
      <c r="P175" s="1"/>
    </row>
    <row r="176" spans="16:16">
      <c r="P176" s="1"/>
    </row>
    <row r="177" spans="16:16">
      <c r="P177" s="1"/>
    </row>
    <row r="178" spans="16:16">
      <c r="P178" s="1"/>
    </row>
    <row r="179" spans="16:16">
      <c r="P179" s="1"/>
    </row>
    <row r="180" spans="16:16">
      <c r="P180" s="1"/>
    </row>
    <row r="181" spans="16:16">
      <c r="P181" s="1"/>
    </row>
    <row r="182" spans="16:16">
      <c r="P182" s="1"/>
    </row>
    <row r="183" spans="16:16">
      <c r="P183" s="1"/>
    </row>
    <row r="184" spans="16:16">
      <c r="P184" s="1"/>
    </row>
    <row r="185" spans="16:16">
      <c r="P185" s="1"/>
    </row>
    <row r="186" spans="16:16">
      <c r="P186" s="1"/>
    </row>
    <row r="187" spans="16:16">
      <c r="P187" s="1"/>
    </row>
    <row r="188" spans="16:16">
      <c r="P188" s="1"/>
    </row>
    <row r="189" spans="16:16">
      <c r="P189" s="1"/>
    </row>
    <row r="190" spans="16:16">
      <c r="P190" s="1"/>
    </row>
    <row r="191" spans="16:16">
      <c r="P191" s="1"/>
    </row>
    <row r="192" spans="16:16">
      <c r="P192" s="1"/>
    </row>
    <row r="193" spans="16:16">
      <c r="P193" s="1"/>
    </row>
    <row r="194" spans="16:16">
      <c r="P194" s="1"/>
    </row>
    <row r="195" spans="16:16">
      <c r="P195" s="1"/>
    </row>
    <row r="196" spans="16:16">
      <c r="P196" s="1"/>
    </row>
    <row r="197" spans="16:16">
      <c r="P197" s="1"/>
    </row>
    <row r="198" spans="16:16">
      <c r="P198" s="1"/>
    </row>
    <row r="199" spans="16:16">
      <c r="P199" s="1"/>
    </row>
    <row r="200" spans="16:16">
      <c r="P200" s="1"/>
    </row>
    <row r="201" spans="16:16">
      <c r="P201" s="1"/>
    </row>
    <row r="202" spans="16:16">
      <c r="P202" s="1"/>
    </row>
    <row r="203" spans="16:16">
      <c r="P203" s="1"/>
    </row>
    <row r="204" spans="16:16">
      <c r="P204" s="1"/>
    </row>
    <row r="205" spans="16:16">
      <c r="P205" s="1"/>
    </row>
    <row r="206" spans="16:16">
      <c r="P206" s="1"/>
    </row>
    <row r="207" spans="16:16">
      <c r="P207" s="1"/>
    </row>
    <row r="208" spans="16:16">
      <c r="P208" s="1"/>
    </row>
    <row r="209" spans="16:16">
      <c r="P209" s="1"/>
    </row>
    <row r="210" spans="16:16">
      <c r="P210" s="1"/>
    </row>
    <row r="211" spans="16:16">
      <c r="P211" s="1"/>
    </row>
    <row r="212" spans="16:16">
      <c r="P212" s="1"/>
    </row>
    <row r="213" spans="16:16">
      <c r="P213" s="1"/>
    </row>
    <row r="214" spans="16:16">
      <c r="P214" s="1"/>
    </row>
    <row r="215" spans="16:16">
      <c r="P215" s="1"/>
    </row>
    <row r="216" spans="16:16">
      <c r="P216" s="1"/>
    </row>
    <row r="217" spans="16:16">
      <c r="P217" s="1"/>
    </row>
    <row r="218" spans="16:16">
      <c r="P218" s="1"/>
    </row>
    <row r="219" spans="16:16">
      <c r="P219" s="1"/>
    </row>
    <row r="220" spans="16:16">
      <c r="P220" s="1"/>
    </row>
    <row r="221" spans="16:16">
      <c r="P221" s="1"/>
    </row>
    <row r="222" spans="16:16">
      <c r="P222" s="1"/>
    </row>
    <row r="223" spans="16:16">
      <c r="P223" s="1"/>
    </row>
    <row r="224" spans="16:16">
      <c r="P224" s="1"/>
    </row>
    <row r="225" spans="16:16">
      <c r="P225" s="1"/>
    </row>
    <row r="226" spans="16:16">
      <c r="P226" s="1"/>
    </row>
    <row r="227" spans="16:16">
      <c r="P227" s="1"/>
    </row>
    <row r="228" spans="16:16">
      <c r="P228" s="1"/>
    </row>
    <row r="229" spans="16:16">
      <c r="P229" s="1"/>
    </row>
    <row r="230" spans="16:16">
      <c r="P230" s="1"/>
    </row>
    <row r="231" spans="16:16">
      <c r="P231" s="1"/>
    </row>
    <row r="232" spans="16:16">
      <c r="P232" s="1"/>
    </row>
    <row r="233" spans="16:16">
      <c r="P233" s="1"/>
    </row>
    <row r="234" spans="16:16">
      <c r="P234" s="1"/>
    </row>
    <row r="235" spans="16:16">
      <c r="P235" s="1"/>
    </row>
    <row r="236" spans="16:16">
      <c r="P236" s="1"/>
    </row>
    <row r="237" spans="16:16">
      <c r="P237" s="1"/>
    </row>
    <row r="238" spans="16:16">
      <c r="P238" s="1"/>
    </row>
    <row r="239" spans="16:16">
      <c r="P239" s="1"/>
    </row>
    <row r="240" spans="16:16">
      <c r="P240" s="1"/>
    </row>
    <row r="241" spans="16:16">
      <c r="P241" s="1"/>
    </row>
    <row r="242" spans="16:16">
      <c r="P242" s="1"/>
    </row>
    <row r="243" spans="16:16">
      <c r="P243" s="1"/>
    </row>
    <row r="244" spans="16:16">
      <c r="P244" s="1"/>
    </row>
    <row r="245" spans="16:16">
      <c r="P245" s="1"/>
    </row>
    <row r="246" spans="16:16">
      <c r="P246" s="1"/>
    </row>
    <row r="247" spans="16:16">
      <c r="P247" s="1"/>
    </row>
    <row r="248" spans="16:16">
      <c r="P248" s="1"/>
    </row>
    <row r="249" spans="16:16">
      <c r="P249" s="1"/>
    </row>
    <row r="250" spans="16:16">
      <c r="P250" s="1"/>
    </row>
    <row r="251" spans="16:16">
      <c r="P251" s="1"/>
    </row>
    <row r="252" spans="16:16">
      <c r="P252" s="1"/>
    </row>
    <row r="253" spans="16:16">
      <c r="P253" s="1"/>
    </row>
    <row r="254" spans="16:16">
      <c r="P254" s="1"/>
    </row>
    <row r="255" spans="16:16">
      <c r="P255" s="1"/>
    </row>
    <row r="256" spans="16:16">
      <c r="P256" s="1"/>
    </row>
    <row r="257" spans="16:16">
      <c r="P257" s="1"/>
    </row>
    <row r="258" spans="16:16">
      <c r="P258" s="1"/>
    </row>
    <row r="259" spans="16:16">
      <c r="P259" s="1"/>
    </row>
    <row r="260" spans="16:16">
      <c r="P260" s="1"/>
    </row>
    <row r="261" spans="16:16">
      <c r="P261" s="1"/>
    </row>
    <row r="262" spans="16:16">
      <c r="P262" s="1"/>
    </row>
    <row r="263" spans="16:16">
      <c r="P263" s="1"/>
    </row>
    <row r="264" spans="16:16">
      <c r="P264" s="1"/>
    </row>
    <row r="265" spans="16:16">
      <c r="P265" s="1"/>
    </row>
    <row r="266" spans="16:16">
      <c r="P266" s="1"/>
    </row>
    <row r="267" spans="16:16">
      <c r="P267" s="1"/>
    </row>
    <row r="268" spans="16:16">
      <c r="P268" s="1"/>
    </row>
    <row r="269" spans="16:16">
      <c r="P269" s="1"/>
    </row>
    <row r="270" spans="16:16">
      <c r="P270" s="1"/>
    </row>
    <row r="271" spans="16:16">
      <c r="P271" s="1"/>
    </row>
    <row r="272" spans="16:16">
      <c r="P272" s="1"/>
    </row>
    <row r="273" spans="16:16">
      <c r="P273" s="1"/>
    </row>
    <row r="274" spans="16:16">
      <c r="P274" s="1"/>
    </row>
    <row r="275" spans="16:16">
      <c r="P275" s="1"/>
    </row>
    <row r="276" spans="16:16">
      <c r="P276" s="1"/>
    </row>
    <row r="277" spans="16:16">
      <c r="P277" s="1"/>
    </row>
    <row r="278" spans="16:16">
      <c r="P278" s="1"/>
    </row>
    <row r="279" spans="16:16">
      <c r="P279" s="1"/>
    </row>
    <row r="280" spans="16:16">
      <c r="P280" s="1"/>
    </row>
    <row r="281" spans="16:16">
      <c r="P281" s="1"/>
    </row>
    <row r="282" spans="16:16">
      <c r="P282" s="1"/>
    </row>
    <row r="283" spans="16:16">
      <c r="P283" s="1"/>
    </row>
    <row r="284" spans="16:16">
      <c r="P284" s="1"/>
    </row>
    <row r="285" spans="16:16">
      <c r="P285" s="1"/>
    </row>
    <row r="286" spans="16:16">
      <c r="P286" s="1"/>
    </row>
    <row r="287" spans="16:16">
      <c r="P287" s="1"/>
    </row>
    <row r="288" spans="16:16">
      <c r="P288" s="1"/>
    </row>
    <row r="289" spans="16:16">
      <c r="P289" s="1"/>
    </row>
    <row r="290" spans="16:16">
      <c r="P290" s="1"/>
    </row>
    <row r="291" spans="16:16">
      <c r="P291" s="1"/>
    </row>
    <row r="292" spans="16:16">
      <c r="P292" s="1"/>
    </row>
    <row r="293" spans="16:16">
      <c r="P293" s="1"/>
    </row>
    <row r="294" spans="16:16">
      <c r="P294" s="1"/>
    </row>
    <row r="295" spans="16:16">
      <c r="P295" s="1"/>
    </row>
    <row r="296" spans="16:16">
      <c r="P296" s="1"/>
    </row>
    <row r="297" spans="16:16">
      <c r="P297" s="1"/>
    </row>
    <row r="298" spans="16:16">
      <c r="P298" s="1"/>
    </row>
    <row r="299" spans="16:16">
      <c r="P299" s="1"/>
    </row>
    <row r="300" spans="16:16">
      <c r="P300" s="1"/>
    </row>
    <row r="301" spans="16:16">
      <c r="P301" s="1"/>
    </row>
    <row r="302" spans="16:16">
      <c r="P302" s="1"/>
    </row>
    <row r="303" spans="16:16">
      <c r="P303" s="1"/>
    </row>
    <row r="304" spans="16:16">
      <c r="P304" s="1"/>
    </row>
    <row r="305" spans="16:16">
      <c r="P305" s="1"/>
    </row>
    <row r="306" spans="16:16">
      <c r="P306" s="1"/>
    </row>
    <row r="307" spans="16:16">
      <c r="P307" s="1"/>
    </row>
    <row r="308" spans="16:16">
      <c r="P308" s="1"/>
    </row>
    <row r="309" spans="16:16">
      <c r="P309" s="1"/>
    </row>
    <row r="310" spans="16:16">
      <c r="P310" s="1"/>
    </row>
    <row r="311" spans="16:16">
      <c r="P311" s="1"/>
    </row>
    <row r="312" spans="16:16">
      <c r="P312" s="1"/>
    </row>
    <row r="313" spans="16:16">
      <c r="P313" s="1"/>
    </row>
    <row r="314" spans="16:16">
      <c r="P314" s="1"/>
    </row>
    <row r="315" spans="16:16">
      <c r="P315" s="1"/>
    </row>
    <row r="316" spans="16:16">
      <c r="P316" s="1"/>
    </row>
    <row r="317" spans="16:16">
      <c r="P317" s="1"/>
    </row>
    <row r="318" spans="16:16">
      <c r="P318" s="1"/>
    </row>
    <row r="319" spans="16:16">
      <c r="P319" s="1"/>
    </row>
    <row r="320" spans="16:16">
      <c r="P320" s="1"/>
    </row>
    <row r="321" spans="16:16">
      <c r="P321" s="1"/>
    </row>
    <row r="322" spans="16:16">
      <c r="P322" s="1"/>
    </row>
    <row r="323" spans="16:16">
      <c r="P323" s="1"/>
    </row>
    <row r="324" spans="16:16">
      <c r="P324" s="1"/>
    </row>
    <row r="325" spans="16:16">
      <c r="P325" s="1"/>
    </row>
    <row r="326" spans="16:16">
      <c r="P326" s="1"/>
    </row>
    <row r="327" spans="16:16">
      <c r="P327" s="1"/>
    </row>
    <row r="328" spans="16:16">
      <c r="P328" s="1"/>
    </row>
    <row r="329" spans="16:16">
      <c r="P329" s="1"/>
    </row>
    <row r="330" spans="16:16">
      <c r="P330" s="1"/>
    </row>
    <row r="331" spans="16:16">
      <c r="P331" s="1"/>
    </row>
    <row r="332" spans="16:16">
      <c r="P332" s="1"/>
    </row>
    <row r="333" spans="16:16">
      <c r="P333" s="1"/>
    </row>
    <row r="334" spans="16:16">
      <c r="P334" s="1"/>
    </row>
    <row r="335" spans="16:16">
      <c r="P335" s="1"/>
    </row>
    <row r="336" spans="16:16">
      <c r="P336" s="1"/>
    </row>
    <row r="337" spans="16:16">
      <c r="P337" s="1"/>
    </row>
    <row r="338" spans="16:16">
      <c r="P338" s="1"/>
    </row>
    <row r="339" spans="16:16">
      <c r="P339" s="1"/>
    </row>
    <row r="340" spans="16:16">
      <c r="P340" s="1"/>
    </row>
    <row r="341" spans="16:16">
      <c r="P341" s="1"/>
    </row>
    <row r="342" spans="16:16">
      <c r="P342" s="1"/>
    </row>
    <row r="343" spans="16:16">
      <c r="P343" s="1"/>
    </row>
    <row r="344" spans="16:16">
      <c r="P344" s="1"/>
    </row>
    <row r="345" spans="16:16">
      <c r="P345" s="1"/>
    </row>
    <row r="346" spans="16:16">
      <c r="P346" s="1"/>
    </row>
    <row r="347" spans="16:16">
      <c r="P347" s="1"/>
    </row>
    <row r="348" spans="16:16">
      <c r="P348" s="1"/>
    </row>
    <row r="349" spans="16:16">
      <c r="P349" s="1"/>
    </row>
    <row r="350" spans="16:16">
      <c r="P350" s="1"/>
    </row>
    <row r="351" spans="16:16">
      <c r="P351" s="1"/>
    </row>
    <row r="352" spans="16:16">
      <c r="P352" s="1"/>
    </row>
    <row r="353" spans="16:16">
      <c r="P353" s="1"/>
    </row>
    <row r="354" spans="16:16">
      <c r="P354" s="1"/>
    </row>
    <row r="355" spans="16:16">
      <c r="P355" s="1"/>
    </row>
    <row r="356" spans="16:16">
      <c r="P356" s="1"/>
    </row>
    <row r="357" spans="16:16">
      <c r="P357" s="1"/>
    </row>
    <row r="358" spans="16:16">
      <c r="P358" s="1"/>
    </row>
    <row r="359" spans="16:16">
      <c r="P359" s="1"/>
    </row>
    <row r="360" spans="16:16">
      <c r="P360" s="1"/>
    </row>
    <row r="361" spans="16:16">
      <c r="P361" s="1"/>
    </row>
    <row r="362" spans="16:16">
      <c r="P362" s="1"/>
    </row>
    <row r="363" spans="16:16">
      <c r="P363" s="1"/>
    </row>
    <row r="364" spans="16:16">
      <c r="P364" s="1"/>
    </row>
    <row r="365" spans="16:16">
      <c r="P365" s="1"/>
    </row>
    <row r="366" spans="16:16">
      <c r="P366" s="1"/>
    </row>
    <row r="367" spans="16:16">
      <c r="P367" s="1"/>
    </row>
    <row r="368" spans="16:16">
      <c r="P368" s="1"/>
    </row>
    <row r="369" spans="16:16">
      <c r="P369" s="1"/>
    </row>
    <row r="370" spans="16:16">
      <c r="P370" s="1"/>
    </row>
    <row r="371" spans="16:16">
      <c r="P371" s="1"/>
    </row>
    <row r="372" spans="16:16">
      <c r="P372" s="1"/>
    </row>
    <row r="373" spans="16:16">
      <c r="P373" s="1"/>
    </row>
    <row r="374" spans="16:16">
      <c r="P374" s="1"/>
    </row>
    <row r="375" spans="16:16">
      <c r="P375" s="1"/>
    </row>
    <row r="376" spans="16:16">
      <c r="P376" s="1"/>
    </row>
    <row r="377" spans="16:16">
      <c r="P377" s="1"/>
    </row>
    <row r="378" spans="16:16">
      <c r="P378" s="1"/>
    </row>
    <row r="379" spans="16:16">
      <c r="P379" s="1"/>
    </row>
    <row r="380" spans="16:16">
      <c r="P380" s="1"/>
    </row>
    <row r="381" spans="16:16">
      <c r="P381" s="1"/>
    </row>
    <row r="382" spans="16:16">
      <c r="P382" s="1"/>
    </row>
    <row r="383" spans="16:16">
      <c r="P383" s="1"/>
    </row>
    <row r="384" spans="16:16">
      <c r="P384" s="1"/>
    </row>
    <row r="385" spans="16:16">
      <c r="P385" s="1"/>
    </row>
    <row r="386" spans="16:16">
      <c r="P386" s="1"/>
    </row>
    <row r="387" spans="16:16">
      <c r="P387" s="1"/>
    </row>
    <row r="388" spans="16:16">
      <c r="P388" s="1"/>
    </row>
    <row r="389" spans="16:16">
      <c r="P389" s="1"/>
    </row>
    <row r="390" spans="16:16">
      <c r="P390" s="1"/>
    </row>
    <row r="391" spans="16:16">
      <c r="P391" s="1"/>
    </row>
    <row r="392" spans="16:16">
      <c r="P392" s="1"/>
    </row>
    <row r="393" spans="16:16">
      <c r="P393" s="1"/>
    </row>
    <row r="394" spans="16:16">
      <c r="P394" s="1"/>
    </row>
    <row r="395" spans="16:16">
      <c r="P395" s="1"/>
    </row>
    <row r="396" spans="16:16">
      <c r="P396" s="1"/>
    </row>
    <row r="397" spans="16:16">
      <c r="P397" s="1"/>
    </row>
    <row r="398" spans="16:16">
      <c r="P398" s="1"/>
    </row>
    <row r="399" spans="16:16">
      <c r="P399" s="1"/>
    </row>
    <row r="400" spans="16:16">
      <c r="P400" s="1"/>
    </row>
    <row r="401" spans="16:16">
      <c r="P401" s="1"/>
    </row>
    <row r="402" spans="16:16">
      <c r="P402" s="1"/>
    </row>
    <row r="403" spans="16:16">
      <c r="P403" s="1"/>
    </row>
    <row r="404" spans="16:16">
      <c r="P404" s="1"/>
    </row>
    <row r="405" spans="16:16">
      <c r="P405" s="1"/>
    </row>
    <row r="406" spans="16:16">
      <c r="P406" s="1"/>
    </row>
    <row r="407" spans="16:16">
      <c r="P407" s="1"/>
    </row>
    <row r="408" spans="16:16">
      <c r="P408" s="1"/>
    </row>
    <row r="409" spans="16:16">
      <c r="P409" s="1"/>
    </row>
    <row r="410" spans="16:16">
      <c r="P410" s="1"/>
    </row>
    <row r="411" spans="16:16">
      <c r="P411" s="1"/>
    </row>
    <row r="412" spans="16:16">
      <c r="P412" s="1"/>
    </row>
    <row r="413" spans="16:16">
      <c r="P413" s="1"/>
    </row>
    <row r="414" spans="16:16">
      <c r="P414" s="1"/>
    </row>
    <row r="415" spans="16:16">
      <c r="P415" s="1"/>
    </row>
    <row r="416" spans="16:16">
      <c r="P416" s="1"/>
    </row>
    <row r="417" spans="16:16">
      <c r="P417" s="1"/>
    </row>
    <row r="418" spans="16:16">
      <c r="P418" s="1"/>
    </row>
    <row r="419" spans="16:16">
      <c r="P419" s="1"/>
    </row>
    <row r="420" spans="16:16">
      <c r="P420" s="1"/>
    </row>
    <row r="421" spans="16:16">
      <c r="P421" s="1"/>
    </row>
    <row r="422" spans="16:16">
      <c r="P422" s="1"/>
    </row>
    <row r="423" spans="16:16">
      <c r="P423" s="1"/>
    </row>
    <row r="424" spans="16:16">
      <c r="P424" s="1"/>
    </row>
    <row r="425" spans="16:16">
      <c r="P425" s="1"/>
    </row>
    <row r="426" spans="16:16">
      <c r="P426" s="1"/>
    </row>
    <row r="427" spans="16:16">
      <c r="P427" s="1"/>
    </row>
    <row r="428" spans="16:16">
      <c r="P428" s="1"/>
    </row>
    <row r="429" spans="16:16">
      <c r="P429" s="1"/>
    </row>
    <row r="430" spans="16:16">
      <c r="P430" s="1"/>
    </row>
    <row r="431" spans="16:16">
      <c r="P431" s="1"/>
    </row>
    <row r="432" spans="16:16">
      <c r="P432" s="1"/>
    </row>
    <row r="433" spans="16:16">
      <c r="P433" s="1"/>
    </row>
    <row r="434" spans="16:16">
      <c r="P434" s="1"/>
    </row>
    <row r="435" spans="16:16">
      <c r="P435" s="1"/>
    </row>
    <row r="436" spans="16:16">
      <c r="P436" s="1"/>
    </row>
    <row r="437" spans="16:16">
      <c r="P437" s="1"/>
    </row>
    <row r="438" spans="16:16">
      <c r="P438" s="1"/>
    </row>
    <row r="439" spans="16:16">
      <c r="P439" s="1"/>
    </row>
    <row r="440" spans="16:16">
      <c r="P440" s="1"/>
    </row>
    <row r="441" spans="16:16">
      <c r="P441" s="1"/>
    </row>
    <row r="442" spans="16:16">
      <c r="P442" s="1"/>
    </row>
    <row r="443" spans="16:16">
      <c r="P443" s="1"/>
    </row>
    <row r="444" spans="16:16">
      <c r="P444" s="1"/>
    </row>
    <row r="445" spans="16:16">
      <c r="P445" s="1"/>
    </row>
    <row r="446" spans="16:16">
      <c r="P446" s="1"/>
    </row>
    <row r="447" spans="16:16">
      <c r="P447" s="1"/>
    </row>
    <row r="448" spans="16:16">
      <c r="P448" s="1"/>
    </row>
    <row r="449" spans="16:16">
      <c r="P449" s="1"/>
    </row>
    <row r="450" spans="16:16">
      <c r="P450" s="1"/>
    </row>
    <row r="451" spans="16:16">
      <c r="P451" s="1"/>
    </row>
    <row r="452" spans="16:16">
      <c r="P452" s="1"/>
    </row>
    <row r="453" spans="16:16">
      <c r="P453" s="1"/>
    </row>
    <row r="454" spans="16:16">
      <c r="P454" s="1"/>
    </row>
    <row r="455" spans="16:16">
      <c r="P455" s="1"/>
    </row>
    <row r="456" spans="16:16">
      <c r="P456" s="1"/>
    </row>
    <row r="457" spans="16:16">
      <c r="P457" s="1"/>
    </row>
    <row r="458" spans="16:16">
      <c r="P458" s="1"/>
    </row>
    <row r="459" spans="16:16">
      <c r="P459" s="1"/>
    </row>
    <row r="460" spans="16:16">
      <c r="P460" s="1"/>
    </row>
    <row r="461" spans="16:16">
      <c r="P461" s="1"/>
    </row>
    <row r="462" spans="16:16">
      <c r="P462" s="1"/>
    </row>
    <row r="463" spans="16:16">
      <c r="P463" s="1"/>
    </row>
    <row r="464" spans="16:16">
      <c r="P464" s="1"/>
    </row>
    <row r="465" spans="16:16">
      <c r="P465" s="1"/>
    </row>
    <row r="466" spans="16:16">
      <c r="P466" s="1"/>
    </row>
    <row r="467" spans="16:16">
      <c r="P467" s="1"/>
    </row>
    <row r="468" spans="16:16">
      <c r="P468" s="1"/>
    </row>
    <row r="469" spans="16:16">
      <c r="P469" s="1"/>
    </row>
    <row r="470" spans="16:16">
      <c r="P470" s="1"/>
    </row>
    <row r="471" spans="16:16">
      <c r="P471" s="1"/>
    </row>
    <row r="472" spans="16:16">
      <c r="P472" s="1"/>
    </row>
    <row r="473" spans="16:16">
      <c r="P473" s="1"/>
    </row>
    <row r="474" spans="16:16">
      <c r="P474" s="1"/>
    </row>
    <row r="475" spans="16:16">
      <c r="P475" s="1"/>
    </row>
    <row r="476" spans="16:16">
      <c r="P476" s="1"/>
    </row>
    <row r="477" spans="16:16">
      <c r="P477" s="1"/>
    </row>
    <row r="478" spans="16:16">
      <c r="P478" s="1"/>
    </row>
    <row r="479" spans="16:16">
      <c r="P479" s="1"/>
    </row>
    <row r="480" spans="16:16">
      <c r="P480" s="1"/>
    </row>
    <row r="481" spans="16:16">
      <c r="P481" s="1"/>
    </row>
    <row r="482" spans="16:16">
      <c r="P482" s="1"/>
    </row>
    <row r="483" spans="16:16">
      <c r="P483" s="1"/>
    </row>
    <row r="484" spans="16:16">
      <c r="P484" s="1"/>
    </row>
    <row r="485" spans="16:16">
      <c r="P485" s="1"/>
    </row>
    <row r="486" spans="16:16">
      <c r="P486" s="1"/>
    </row>
    <row r="487" spans="16:16">
      <c r="P487" s="1"/>
    </row>
    <row r="488" spans="16:16">
      <c r="P488" s="1"/>
    </row>
    <row r="489" spans="16:16">
      <c r="P489" s="1"/>
    </row>
    <row r="490" spans="16:16">
      <c r="P490" s="1"/>
    </row>
    <row r="491" spans="16:16">
      <c r="P491" s="1"/>
    </row>
    <row r="492" spans="16:16">
      <c r="P492" s="1"/>
    </row>
    <row r="493" spans="16:16">
      <c r="P493" s="1"/>
    </row>
    <row r="494" spans="16:16">
      <c r="P494" s="1"/>
    </row>
    <row r="495" spans="16:16">
      <c r="P495" s="1"/>
    </row>
    <row r="496" spans="16:16">
      <c r="P496" s="1"/>
    </row>
    <row r="497" spans="16:16">
      <c r="P497" s="1"/>
    </row>
    <row r="498" spans="16:16">
      <c r="P498" s="1"/>
    </row>
    <row r="499" spans="16:16">
      <c r="P499" s="1"/>
    </row>
    <row r="500" spans="16:16">
      <c r="P500" s="1"/>
    </row>
    <row r="501" spans="16:16">
      <c r="P501" s="1"/>
    </row>
    <row r="502" spans="16:16">
      <c r="P502" s="1"/>
    </row>
    <row r="503" spans="16:16">
      <c r="P503" s="1"/>
    </row>
    <row r="504" spans="16:16">
      <c r="P504" s="1"/>
    </row>
    <row r="505" spans="16:16">
      <c r="P505" s="1"/>
    </row>
    <row r="506" spans="16:16">
      <c r="P506" s="1"/>
    </row>
    <row r="507" spans="16:16">
      <c r="P507" s="1"/>
    </row>
    <row r="508" spans="16:16">
      <c r="P508" s="1"/>
    </row>
    <row r="509" spans="16:16">
      <c r="P509" s="1"/>
    </row>
    <row r="510" spans="16:16">
      <c r="P510" s="1"/>
    </row>
    <row r="511" spans="16:16">
      <c r="P511" s="1"/>
    </row>
    <row r="512" spans="16:16">
      <c r="P512" s="1"/>
    </row>
    <row r="513" spans="16:16">
      <c r="P513" s="1"/>
    </row>
    <row r="514" spans="16:16">
      <c r="P514" s="1"/>
    </row>
    <row r="515" spans="16:16">
      <c r="P515" s="1"/>
    </row>
    <row r="516" spans="16:16">
      <c r="P516" s="1"/>
    </row>
    <row r="517" spans="16:16">
      <c r="P517" s="1"/>
    </row>
    <row r="518" spans="16:16">
      <c r="P518" s="1"/>
    </row>
    <row r="519" spans="16:16">
      <c r="P519" s="1"/>
    </row>
    <row r="520" spans="16:16">
      <c r="P520" s="1"/>
    </row>
    <row r="521" spans="16:16">
      <c r="P521" s="1"/>
    </row>
    <row r="522" spans="16:16">
      <c r="P522" s="1"/>
    </row>
    <row r="523" spans="16:16">
      <c r="P523" s="1"/>
    </row>
    <row r="524" spans="16:16">
      <c r="P524" s="1"/>
    </row>
    <row r="525" spans="16:16">
      <c r="P525" s="1"/>
    </row>
    <row r="526" spans="16:16">
      <c r="P526" s="1"/>
    </row>
    <row r="527" spans="16:16">
      <c r="P527" s="1"/>
    </row>
    <row r="528" spans="16:16">
      <c r="P528" s="1"/>
    </row>
    <row r="529" spans="16:16">
      <c r="P529" s="1"/>
    </row>
    <row r="530" spans="16:16">
      <c r="P530" s="1"/>
    </row>
    <row r="531" spans="16:16">
      <c r="P531" s="1"/>
    </row>
    <row r="532" spans="16:16">
      <c r="P532" s="1"/>
    </row>
    <row r="533" spans="16:16">
      <c r="P533" s="1"/>
    </row>
    <row r="534" spans="16:16">
      <c r="P534" s="1"/>
    </row>
    <row r="535" spans="16:16">
      <c r="P535" s="1"/>
    </row>
    <row r="536" spans="16:16">
      <c r="P536" s="1"/>
    </row>
    <row r="537" spans="16:16">
      <c r="P537" s="1"/>
    </row>
    <row r="538" spans="16:16">
      <c r="P538" s="1"/>
    </row>
    <row r="539" spans="16:16">
      <c r="P539" s="1"/>
    </row>
    <row r="540" spans="16:16">
      <c r="P540" s="1"/>
    </row>
    <row r="541" spans="16:16">
      <c r="P541" s="1"/>
    </row>
    <row r="542" spans="16:16">
      <c r="P542" s="1"/>
    </row>
    <row r="543" spans="16:16">
      <c r="P543" s="1"/>
    </row>
    <row r="544" spans="16:16">
      <c r="P544" s="1"/>
    </row>
    <row r="545" spans="16:16">
      <c r="P545" s="1"/>
    </row>
    <row r="546" spans="16:16">
      <c r="P546" s="1"/>
    </row>
    <row r="547" spans="16:16">
      <c r="P547" s="1"/>
    </row>
    <row r="548" spans="16:16">
      <c r="P548" s="1"/>
    </row>
    <row r="549" spans="16:16">
      <c r="P549" s="1"/>
    </row>
    <row r="550" spans="16:16">
      <c r="P550" s="1"/>
    </row>
    <row r="551" spans="16:16">
      <c r="P551" s="1"/>
    </row>
    <row r="552" spans="16:16">
      <c r="P552" s="1"/>
    </row>
    <row r="553" spans="16:16">
      <c r="P553" s="1"/>
    </row>
    <row r="554" spans="16:16">
      <c r="P554" s="1"/>
    </row>
    <row r="555" spans="16:16">
      <c r="P555" s="1"/>
    </row>
    <row r="556" spans="16:16">
      <c r="P556" s="1"/>
    </row>
    <row r="557" spans="16:16">
      <c r="P557" s="1"/>
    </row>
    <row r="558" spans="16:16">
      <c r="P558" s="1"/>
    </row>
    <row r="559" spans="16:16">
      <c r="P559" s="1"/>
    </row>
    <row r="560" spans="16:16">
      <c r="P560" s="1"/>
    </row>
    <row r="561" spans="16:16">
      <c r="P561" s="1"/>
    </row>
    <row r="562" spans="16:16">
      <c r="P562" s="1"/>
    </row>
    <row r="563" spans="16:16">
      <c r="P563" s="1"/>
    </row>
    <row r="564" spans="16:16">
      <c r="P564" s="1"/>
    </row>
    <row r="565" spans="16:16">
      <c r="P565" s="1"/>
    </row>
    <row r="566" spans="16:16">
      <c r="P566" s="1"/>
    </row>
    <row r="567" spans="16:16">
      <c r="P567" s="1"/>
    </row>
    <row r="568" spans="16:16">
      <c r="P568" s="1"/>
    </row>
    <row r="569" spans="16:16">
      <c r="P569" s="1"/>
    </row>
    <row r="570" spans="16:16">
      <c r="P570" s="1"/>
    </row>
    <row r="571" spans="16:16">
      <c r="P571" s="1"/>
    </row>
    <row r="572" spans="16:16">
      <c r="P572" s="1"/>
    </row>
    <row r="573" spans="16:16">
      <c r="P573" s="1"/>
    </row>
    <row r="574" spans="16:16">
      <c r="P574" s="1"/>
    </row>
    <row r="575" spans="16:16">
      <c r="P575" s="1"/>
    </row>
    <row r="576" spans="16:16">
      <c r="P576" s="1"/>
    </row>
    <row r="577" spans="16:16">
      <c r="P577" s="1"/>
    </row>
    <row r="578" spans="16:16">
      <c r="P578" s="1"/>
    </row>
    <row r="579" spans="16:16">
      <c r="P579" s="1"/>
    </row>
    <row r="580" spans="16:16">
      <c r="P580" s="1"/>
    </row>
    <row r="581" spans="16:16">
      <c r="P581" s="1"/>
    </row>
    <row r="582" spans="16:16">
      <c r="P582" s="1"/>
    </row>
    <row r="583" spans="16:16">
      <c r="P583" s="1"/>
    </row>
    <row r="584" spans="16:16">
      <c r="P584" s="1"/>
    </row>
    <row r="585" spans="16:16">
      <c r="P585" s="1"/>
    </row>
    <row r="586" spans="16:16">
      <c r="P586" s="1"/>
    </row>
    <row r="587" spans="16:16">
      <c r="P587" s="1"/>
    </row>
    <row r="588" spans="16:16">
      <c r="P588" s="1"/>
    </row>
    <row r="589" spans="16:16">
      <c r="P589" s="1"/>
    </row>
    <row r="590" spans="16:16">
      <c r="P590" s="1"/>
    </row>
    <row r="591" spans="16:16">
      <c r="P591" s="1"/>
    </row>
    <row r="592" spans="16:16">
      <c r="P592" s="1"/>
    </row>
    <row r="593" spans="16:16">
      <c r="P593" s="1"/>
    </row>
    <row r="594" spans="16:16">
      <c r="P594" s="1"/>
    </row>
    <row r="595" spans="16:16">
      <c r="P595" s="1"/>
    </row>
    <row r="596" spans="16:16">
      <c r="P596" s="1"/>
    </row>
    <row r="597" spans="16:16">
      <c r="P597" s="1"/>
    </row>
    <row r="598" spans="16:16">
      <c r="P598" s="1"/>
    </row>
    <row r="599" spans="16:16">
      <c r="P599" s="1"/>
    </row>
    <row r="600" spans="16:16">
      <c r="P600" s="1"/>
    </row>
    <row r="601" spans="16:16">
      <c r="P601" s="1"/>
    </row>
    <row r="602" spans="16:16">
      <c r="P602" s="1"/>
    </row>
    <row r="603" spans="16:16">
      <c r="P603" s="1"/>
    </row>
    <row r="604" spans="16:16">
      <c r="P604" s="1"/>
    </row>
    <row r="605" spans="16:16">
      <c r="P605" s="1"/>
    </row>
    <row r="606" spans="16:16">
      <c r="P606" s="1"/>
    </row>
    <row r="607" spans="16:16">
      <c r="P607" s="1"/>
    </row>
    <row r="608" spans="16:16">
      <c r="P608" s="1"/>
    </row>
    <row r="609" spans="16:16">
      <c r="P609" s="1"/>
    </row>
    <row r="610" spans="16:16">
      <c r="P610" s="1"/>
    </row>
    <row r="611" spans="16:16">
      <c r="P611" s="1"/>
    </row>
    <row r="612" spans="16:16">
      <c r="P612" s="1"/>
    </row>
    <row r="613" spans="16:16">
      <c r="P613" s="1"/>
    </row>
    <row r="614" spans="16:16">
      <c r="P614" s="1"/>
    </row>
    <row r="615" spans="16:16">
      <c r="P615" s="1"/>
    </row>
    <row r="616" spans="16:16">
      <c r="P616" s="1"/>
    </row>
    <row r="617" spans="16:16">
      <c r="P617" s="1"/>
    </row>
    <row r="618" spans="16:16">
      <c r="P618" s="1"/>
    </row>
    <row r="619" spans="16:16">
      <c r="P619" s="1"/>
    </row>
    <row r="620" spans="16:16">
      <c r="P620" s="1"/>
    </row>
    <row r="621" spans="16:16">
      <c r="P621" s="1"/>
    </row>
    <row r="622" spans="16:16">
      <c r="P622" s="1"/>
    </row>
    <row r="623" spans="16:16">
      <c r="P623" s="1"/>
    </row>
    <row r="624" spans="16:16">
      <c r="P624" s="1"/>
    </row>
    <row r="625" spans="16:16">
      <c r="P625" s="1"/>
    </row>
    <row r="626" spans="16:16">
      <c r="P626" s="1"/>
    </row>
    <row r="627" spans="16:16">
      <c r="P627" s="1"/>
    </row>
    <row r="628" spans="16:16">
      <c r="P628" s="1"/>
    </row>
    <row r="629" spans="16:16">
      <c r="P629" s="1"/>
    </row>
    <row r="630" spans="16:16">
      <c r="P630" s="1"/>
    </row>
    <row r="631" spans="16:16">
      <c r="P631" s="1"/>
    </row>
    <row r="632" spans="16:16">
      <c r="P632" s="1"/>
    </row>
    <row r="633" spans="16:16">
      <c r="P633" s="1"/>
    </row>
    <row r="634" spans="16:16">
      <c r="P634" s="1"/>
    </row>
    <row r="635" spans="16:16">
      <c r="P635" s="1"/>
    </row>
    <row r="636" spans="16:16">
      <c r="P636" s="1"/>
    </row>
    <row r="637" spans="16:16">
      <c r="P637" s="1"/>
    </row>
    <row r="638" spans="16:16">
      <c r="P638" s="1"/>
    </row>
    <row r="639" spans="16:16">
      <c r="P639" s="1"/>
    </row>
    <row r="640" spans="16:16">
      <c r="P640" s="1"/>
    </row>
    <row r="641" spans="16:16">
      <c r="P641" s="1"/>
    </row>
    <row r="642" spans="16:16">
      <c r="P642" s="1"/>
    </row>
    <row r="643" spans="16:16">
      <c r="P643" s="1"/>
    </row>
    <row r="644" spans="16:16">
      <c r="P644" s="1"/>
    </row>
    <row r="645" spans="16:16">
      <c r="P645" s="1"/>
    </row>
    <row r="646" spans="16:16">
      <c r="P646" s="1"/>
    </row>
    <row r="647" spans="16:16">
      <c r="P647" s="1"/>
    </row>
    <row r="648" spans="16:16">
      <c r="P648" s="1"/>
    </row>
    <row r="649" spans="16:16">
      <c r="P649" s="1"/>
    </row>
    <row r="650" spans="16:16">
      <c r="P650" s="1"/>
    </row>
    <row r="651" spans="16:16">
      <c r="P651" s="1"/>
    </row>
    <row r="652" spans="16:16">
      <c r="P652" s="1"/>
    </row>
    <row r="653" spans="16:16">
      <c r="P653" s="1"/>
    </row>
    <row r="654" spans="16:16">
      <c r="P654" s="1"/>
    </row>
    <row r="655" spans="16:16">
      <c r="P655" s="1"/>
    </row>
    <row r="656" spans="16:16">
      <c r="P656" s="1"/>
    </row>
    <row r="657" spans="16:16">
      <c r="P657" s="1"/>
    </row>
    <row r="658" spans="16:16">
      <c r="P658" s="1"/>
    </row>
    <row r="659" spans="16:16">
      <c r="P659" s="1"/>
    </row>
    <row r="660" spans="16:16">
      <c r="P660" s="1"/>
    </row>
    <row r="661" spans="16:16">
      <c r="P661" s="1"/>
    </row>
    <row r="662" spans="16:16">
      <c r="P662" s="1"/>
    </row>
    <row r="663" spans="16:16">
      <c r="P663" s="1"/>
    </row>
    <row r="664" spans="16:16">
      <c r="P664" s="1"/>
    </row>
    <row r="665" spans="16:16">
      <c r="P665" s="1"/>
    </row>
    <row r="666" spans="16:16">
      <c r="P666" s="1"/>
    </row>
    <row r="667" spans="16:16">
      <c r="P667" s="1"/>
    </row>
    <row r="668" spans="16:16">
      <c r="P668" s="1"/>
    </row>
    <row r="669" spans="16:16">
      <c r="P669" s="1"/>
    </row>
    <row r="670" spans="16:16">
      <c r="P670" s="1"/>
    </row>
    <row r="671" spans="16:16">
      <c r="P671" s="1"/>
    </row>
  </sheetData>
  <mergeCells count="143">
    <mergeCell ref="K84:N84"/>
    <mergeCell ref="J55:M55"/>
    <mergeCell ref="E53:E54"/>
    <mergeCell ref="D55:D58"/>
    <mergeCell ref="D59:D62"/>
    <mergeCell ref="D63:D66"/>
    <mergeCell ref="F53:G54"/>
    <mergeCell ref="F59:G62"/>
    <mergeCell ref="F63:G66"/>
    <mergeCell ref="I61:I62"/>
    <mergeCell ref="I55:I56"/>
    <mergeCell ref="D53:D54"/>
    <mergeCell ref="E55:E58"/>
    <mergeCell ref="E59:E62"/>
    <mergeCell ref="E71:F71"/>
    <mergeCell ref="B2:O2"/>
    <mergeCell ref="C4:D4"/>
    <mergeCell ref="C5:D6"/>
    <mergeCell ref="B8:O8"/>
    <mergeCell ref="D21:N22"/>
    <mergeCell ref="B24:O24"/>
    <mergeCell ref="E4:L4"/>
    <mergeCell ref="E5:L6"/>
    <mergeCell ref="G10:J10"/>
    <mergeCell ref="D15:N18"/>
    <mergeCell ref="D25:N25"/>
    <mergeCell ref="E35:F35"/>
    <mergeCell ref="E36:F36"/>
    <mergeCell ref="E37:F37"/>
    <mergeCell ref="E38:F38"/>
    <mergeCell ref="E39:F39"/>
    <mergeCell ref="E40:F40"/>
    <mergeCell ref="E41:F41"/>
    <mergeCell ref="C32:M32"/>
    <mergeCell ref="B29:O29"/>
    <mergeCell ref="K35:N35"/>
    <mergeCell ref="K36:N36"/>
    <mergeCell ref="K37:N37"/>
    <mergeCell ref="K38:N38"/>
    <mergeCell ref="K39:N39"/>
    <mergeCell ref="K40:N40"/>
    <mergeCell ref="K41:N41"/>
    <mergeCell ref="E27:F27"/>
    <mergeCell ref="J130:N130"/>
    <mergeCell ref="E115:M115"/>
    <mergeCell ref="E116:M116"/>
    <mergeCell ref="E117:M117"/>
    <mergeCell ref="E121:J121"/>
    <mergeCell ref="E122:J122"/>
    <mergeCell ref="D124:K124"/>
    <mergeCell ref="J129:N129"/>
    <mergeCell ref="D116:D117"/>
    <mergeCell ref="E126:J126"/>
    <mergeCell ref="E127:J127"/>
    <mergeCell ref="E111:J111"/>
    <mergeCell ref="E110:J110"/>
    <mergeCell ref="E106:J106"/>
    <mergeCell ref="D100:D101"/>
    <mergeCell ref="E101:M101"/>
    <mergeCell ref="B73:O73"/>
    <mergeCell ref="J87:J88"/>
    <mergeCell ref="I83:I86"/>
    <mergeCell ref="J85:J86"/>
    <mergeCell ref="K85:N85"/>
    <mergeCell ref="K86:N86"/>
    <mergeCell ref="I87:I90"/>
    <mergeCell ref="J81:J82"/>
    <mergeCell ref="K89:N89"/>
    <mergeCell ref="K88:N88"/>
    <mergeCell ref="E93:I93"/>
    <mergeCell ref="J79:J80"/>
    <mergeCell ref="J83:J84"/>
    <mergeCell ref="K79:N79"/>
    <mergeCell ref="I77:N77"/>
    <mergeCell ref="D83:E86"/>
    <mergeCell ref="F77:H78"/>
    <mergeCell ref="F79:H82"/>
    <mergeCell ref="F83:H86"/>
    <mergeCell ref="E105:J105"/>
    <mergeCell ref="B96:O96"/>
    <mergeCell ref="E99:M99"/>
    <mergeCell ref="B51:O51"/>
    <mergeCell ref="H53:M53"/>
    <mergeCell ref="I54:M54"/>
    <mergeCell ref="H55:H58"/>
    <mergeCell ref="D108:K108"/>
    <mergeCell ref="N53:N54"/>
    <mergeCell ref="J63:M63"/>
    <mergeCell ref="J64:M64"/>
    <mergeCell ref="I65:I66"/>
    <mergeCell ref="J65:M65"/>
    <mergeCell ref="J66:M66"/>
    <mergeCell ref="J59:M59"/>
    <mergeCell ref="J58:M58"/>
    <mergeCell ref="J60:M60"/>
    <mergeCell ref="J62:M62"/>
    <mergeCell ref="B68:O68"/>
    <mergeCell ref="J57:M57"/>
    <mergeCell ref="E63:E66"/>
    <mergeCell ref="F55:G58"/>
    <mergeCell ref="F87:H90"/>
    <mergeCell ref="K83:N83"/>
    <mergeCell ref="E94:I94"/>
    <mergeCell ref="E100:M100"/>
    <mergeCell ref="J61:M61"/>
    <mergeCell ref="N55:N58"/>
    <mergeCell ref="N59:N62"/>
    <mergeCell ref="I63:I64"/>
    <mergeCell ref="H59:H62"/>
    <mergeCell ref="I59:I60"/>
    <mergeCell ref="H63:H66"/>
    <mergeCell ref="N63:N66"/>
    <mergeCell ref="D75:N75"/>
    <mergeCell ref="J56:M56"/>
    <mergeCell ref="I57:I58"/>
    <mergeCell ref="K90:N90"/>
    <mergeCell ref="K87:N87"/>
    <mergeCell ref="K82:N82"/>
    <mergeCell ref="K80:N80"/>
    <mergeCell ref="K81:N81"/>
    <mergeCell ref="D77:E78"/>
    <mergeCell ref="D79:E82"/>
    <mergeCell ref="J89:J90"/>
    <mergeCell ref="I79:I82"/>
    <mergeCell ref="J78:N78"/>
    <mergeCell ref="D87:E90"/>
    <mergeCell ref="D48:I50"/>
    <mergeCell ref="D33:D34"/>
    <mergeCell ref="E33:F34"/>
    <mergeCell ref="G33:J33"/>
    <mergeCell ref="K33:N34"/>
    <mergeCell ref="E42:F42"/>
    <mergeCell ref="K42:N42"/>
    <mergeCell ref="B46:O46"/>
    <mergeCell ref="E43:F43"/>
    <mergeCell ref="D43:D44"/>
    <mergeCell ref="G43:G44"/>
    <mergeCell ref="H43:H44"/>
    <mergeCell ref="I43:I44"/>
    <mergeCell ref="J43:J44"/>
    <mergeCell ref="K43:N44"/>
    <mergeCell ref="D47:O47"/>
    <mergeCell ref="K49:L49"/>
  </mergeCells>
  <phoneticPr fontId="5"/>
  <conditionalFormatting sqref="D35:D44">
    <cfRule type="containsBlanks" dxfId="85" priority="9">
      <formula>LEN(TRIM(D35))=0</formula>
    </cfRule>
  </conditionalFormatting>
  <conditionalFormatting sqref="D100:D101">
    <cfRule type="containsBlanks" dxfId="84" priority="91">
      <formula>LEN(TRIM(D100))=0</formula>
    </cfRule>
  </conditionalFormatting>
  <conditionalFormatting sqref="D116:D117">
    <cfRule type="containsBlanks" dxfId="83" priority="88">
      <formula>LEN(TRIM(D116))=0</formula>
    </cfRule>
  </conditionalFormatting>
  <conditionalFormatting sqref="D15:N18">
    <cfRule type="containsBlanks" dxfId="82" priority="99">
      <formula>LEN(TRIM(D15))=0</formula>
    </cfRule>
  </conditionalFormatting>
  <conditionalFormatting sqref="D21:N22">
    <cfRule type="containsBlanks" dxfId="81" priority="98">
      <formula>LEN(TRIM(D21))=0</formula>
    </cfRule>
  </conditionalFormatting>
  <conditionalFormatting sqref="D75:N75">
    <cfRule type="containsBlanks" dxfId="80" priority="95">
      <formula>LEN(TRIM(D75))=0</formula>
    </cfRule>
  </conditionalFormatting>
  <conditionalFormatting sqref="E55:E66">
    <cfRule type="containsBlanks" dxfId="79" priority="83">
      <formula>LEN(TRIM(E55))=0</formula>
    </cfRule>
  </conditionalFormatting>
  <conditionalFormatting sqref="E71">
    <cfRule type="containsBlanks" dxfId="78" priority="58">
      <formula>LEN(TRIM(E71))=0</formula>
    </cfRule>
  </conditionalFormatting>
  <conditionalFormatting sqref="E27:F27">
    <cfRule type="containsBlanks" dxfId="77" priority="60">
      <formula>LEN(TRIM(E27))=0</formula>
    </cfRule>
  </conditionalFormatting>
  <conditionalFormatting sqref="E94:I94">
    <cfRule type="containsBlanks" dxfId="76" priority="85">
      <formula>LEN(TRIM(E94))=0</formula>
    </cfRule>
  </conditionalFormatting>
  <conditionalFormatting sqref="E105:J105">
    <cfRule type="expression" dxfId="75" priority="3">
      <formula>$D$100="B"</formula>
    </cfRule>
    <cfRule type="notContainsBlanks" dxfId="74" priority="13">
      <formula>LEN(TRIM(E105))&gt;0</formula>
    </cfRule>
    <cfRule type="expression" dxfId="73" priority="64">
      <formula>$D$100="A"</formula>
    </cfRule>
  </conditionalFormatting>
  <conditionalFormatting sqref="E110:J110">
    <cfRule type="expression" dxfId="72" priority="4">
      <formula>$D$100="A"</formula>
    </cfRule>
    <cfRule type="notContainsBlanks" dxfId="71" priority="63">
      <formula>LEN(TRIM(E110))&gt;0</formula>
    </cfRule>
    <cfRule type="expression" dxfId="70" priority="62">
      <formula>$D$100="B"</formula>
    </cfRule>
  </conditionalFormatting>
  <conditionalFormatting sqref="E121:J121">
    <cfRule type="expression" dxfId="69" priority="2">
      <formula>$D$116="B"</formula>
    </cfRule>
    <cfRule type="notContainsBlanks" dxfId="68" priority="101">
      <formula>LEN(TRIM(E121))&gt;0</formula>
    </cfRule>
    <cfRule type="expression" dxfId="67" priority="101">
      <formula>$D$116="A"</formula>
    </cfRule>
  </conditionalFormatting>
  <conditionalFormatting sqref="E126:J126">
    <cfRule type="expression" dxfId="66" priority="1">
      <formula>$D$116="A"</formula>
    </cfRule>
    <cfRule type="notContainsBlanks" dxfId="65" priority="10">
      <formula>LEN(TRIM(E126))&gt;0</formula>
    </cfRule>
    <cfRule type="expression" dxfId="64" priority="61">
      <formula>$D$116="B"</formula>
    </cfRule>
  </conditionalFormatting>
  <conditionalFormatting sqref="F44">
    <cfRule type="expression" dxfId="63" priority="55">
      <formula>$D$43="有"</formula>
    </cfRule>
    <cfRule type="expression" dxfId="62" priority="56">
      <formula>$D$43="無"</formula>
    </cfRule>
  </conditionalFormatting>
  <conditionalFormatting sqref="F55:H66 N55:N66">
    <cfRule type="expression" dxfId="61" priority="53">
      <formula>$E55="無"</formula>
    </cfRule>
  </conditionalFormatting>
  <conditionalFormatting sqref="F55:H66">
    <cfRule type="notContainsBlanks" dxfId="60" priority="54">
      <formula>LEN(TRIM(F55))&gt;0</formula>
    </cfRule>
  </conditionalFormatting>
  <conditionalFormatting sqref="F79:I90">
    <cfRule type="containsBlanks" dxfId="59" priority="80">
      <formula>LEN(TRIM(F79))=0</formula>
    </cfRule>
  </conditionalFormatting>
  <conditionalFormatting sqref="G10:J10">
    <cfRule type="containsBlanks" dxfId="58" priority="100">
      <formula>LEN(TRIM(G10))=0</formula>
    </cfRule>
  </conditionalFormatting>
  <conditionalFormatting sqref="G35:J43">
    <cfRule type="expression" dxfId="57" priority="90">
      <formula>COUNTIF($G35:$J35,"○")&gt;0</formula>
    </cfRule>
  </conditionalFormatting>
  <conditionalFormatting sqref="G35:N42 G43:K43">
    <cfRule type="expression" dxfId="56" priority="84">
      <formula>$D35="無"</formula>
    </cfRule>
    <cfRule type="expression" dxfId="55" priority="94">
      <formula>$D35="有"</formula>
    </cfRule>
  </conditionalFormatting>
  <conditionalFormatting sqref="J60 J64 J56">
    <cfRule type="expression" dxfId="54" priority="30">
      <formula>$H55="無"</formula>
    </cfRule>
  </conditionalFormatting>
  <conditionalFormatting sqref="J62 J66 J58">
    <cfRule type="expression" dxfId="53" priority="23">
      <formula>$H55="有"</formula>
    </cfRule>
  </conditionalFormatting>
  <conditionalFormatting sqref="J56:M56">
    <cfRule type="expression" dxfId="52" priority="8">
      <formula>$E55="無"</formula>
    </cfRule>
    <cfRule type="expression" dxfId="51" priority="52">
      <formula>$H55="有"</formula>
    </cfRule>
    <cfRule type="notContainsBlanks" dxfId="50" priority="40">
      <formula>LEN(TRIM(J56))&gt;0</formula>
    </cfRule>
  </conditionalFormatting>
  <conditionalFormatting sqref="J58:M58">
    <cfRule type="expression" dxfId="49" priority="7">
      <formula>$E55="無"</formula>
    </cfRule>
    <cfRule type="notContainsBlanks" dxfId="48" priority="51">
      <formula>LEN(TRIM(J58))&gt;0</formula>
    </cfRule>
    <cfRule type="expression" dxfId="47" priority="76">
      <formula>$H55="無"</formula>
    </cfRule>
  </conditionalFormatting>
  <conditionalFormatting sqref="J60:M60">
    <cfRule type="expression" dxfId="46" priority="29">
      <formula>$H59="有"</formula>
    </cfRule>
    <cfRule type="notContainsBlanks" dxfId="45" priority="28">
      <formula>LEN(TRIM(J60))&gt;0</formula>
    </cfRule>
    <cfRule type="expression" dxfId="44" priority="27">
      <formula>$E59="無"</formula>
    </cfRule>
  </conditionalFormatting>
  <conditionalFormatting sqref="J62:M62">
    <cfRule type="expression" dxfId="43" priority="20">
      <formula>$E59="無"</formula>
    </cfRule>
    <cfRule type="notContainsBlanks" dxfId="42" priority="21">
      <formula>LEN(TRIM(J62))&gt;0</formula>
    </cfRule>
    <cfRule type="expression" dxfId="41" priority="22">
      <formula>$H59="無"</formula>
    </cfRule>
  </conditionalFormatting>
  <conditionalFormatting sqref="J64:M64">
    <cfRule type="expression" dxfId="40" priority="24">
      <formula>$E63="無"</formula>
    </cfRule>
    <cfRule type="notContainsBlanks" dxfId="39" priority="25">
      <formula>LEN(TRIM(J64))&gt;0</formula>
    </cfRule>
    <cfRule type="expression" dxfId="38" priority="26">
      <formula>$H63="有"</formula>
    </cfRule>
  </conditionalFormatting>
  <conditionalFormatting sqref="J66:M66">
    <cfRule type="expression" dxfId="37" priority="14">
      <formula>$E63="無"</formula>
    </cfRule>
    <cfRule type="expression" dxfId="36" priority="16">
      <formula>$H63="無"</formula>
    </cfRule>
    <cfRule type="notContainsBlanks" dxfId="35" priority="15">
      <formula>LEN(TRIM(J66))&gt;0</formula>
    </cfRule>
  </conditionalFormatting>
  <conditionalFormatting sqref="J129:N129">
    <cfRule type="containsBlanks" dxfId="34" priority="81">
      <formula>LEN(TRIM(J129))=0</formula>
    </cfRule>
  </conditionalFormatting>
  <conditionalFormatting sqref="K80 K84 K88">
    <cfRule type="expression" dxfId="33" priority="6">
      <formula>$I79="無"</formula>
    </cfRule>
  </conditionalFormatting>
  <conditionalFormatting sqref="K82 K86 K90">
    <cfRule type="expression" dxfId="32" priority="5">
      <formula>$I79="有"</formula>
    </cfRule>
  </conditionalFormatting>
  <conditionalFormatting sqref="K49:L49">
    <cfRule type="containsBlanks" dxfId="31" priority="59">
      <formula>LEN(TRIM(K49))=0</formula>
    </cfRule>
  </conditionalFormatting>
  <conditionalFormatting sqref="K35:N42 K43">
    <cfRule type="notContainsBlanks" dxfId="30" priority="57">
      <formula>LEN(TRIM(K35))&gt;0</formula>
    </cfRule>
  </conditionalFormatting>
  <conditionalFormatting sqref="K80:N80 K84 K88 K82 K86 K90">
    <cfRule type="notContainsBlanks" dxfId="29" priority="31">
      <formula>LEN(TRIM(K80))&gt;0</formula>
    </cfRule>
  </conditionalFormatting>
  <conditionalFormatting sqref="K80:N80">
    <cfRule type="expression" dxfId="28" priority="71">
      <formula>$I$79="有"</formula>
    </cfRule>
  </conditionalFormatting>
  <conditionalFormatting sqref="K82:N82">
    <cfRule type="expression" dxfId="27" priority="70">
      <formula>$I79="無"</formula>
    </cfRule>
  </conditionalFormatting>
  <conditionalFormatting sqref="K84:N84">
    <cfRule type="expression" dxfId="26" priority="69">
      <formula>$I83="有"</formula>
    </cfRule>
  </conditionalFormatting>
  <conditionalFormatting sqref="K86:N86">
    <cfRule type="expression" dxfId="25" priority="67">
      <formula>$I83="無"</formula>
    </cfRule>
  </conditionalFormatting>
  <conditionalFormatting sqref="K88:N88">
    <cfRule type="expression" dxfId="24" priority="68">
      <formula>$I87="有"</formula>
    </cfRule>
  </conditionalFormatting>
  <conditionalFormatting sqref="K90:N90">
    <cfRule type="expression" dxfId="23" priority="66">
      <formula>$I87="無"</formula>
    </cfRule>
  </conditionalFormatting>
  <conditionalFormatting sqref="N55:N66 F55:H66">
    <cfRule type="expression" dxfId="22" priority="79">
      <formula>$E55="有"</formula>
    </cfRule>
  </conditionalFormatting>
  <conditionalFormatting sqref="N55:N66">
    <cfRule type="notContainsBlanks" dxfId="21" priority="78">
      <formula>LEN(TRIM(N55))&gt;0</formula>
    </cfRule>
  </conditionalFormatting>
  <conditionalFormatting sqref="O4">
    <cfRule type="containsBlanks" dxfId="20" priority="97">
      <formula>LEN(TRIM(O4))=0</formula>
    </cfRule>
  </conditionalFormatting>
  <dataValidations count="6">
    <dataValidation type="list" allowBlank="1" showInputMessage="1" showErrorMessage="1" sqref="I79:I90 H55:H67 E55:E66 D35:D44" xr:uid="{D4B63E5B-69FD-4C62-9E72-6C9B2010168C}">
      <formula1>"有,無"</formula1>
    </dataValidation>
    <dataValidation type="list" allowBlank="1" showInputMessage="1" showErrorMessage="1" sqref="D116:D117 D100:D101" xr:uid="{1EE4A84A-3130-493A-8D13-567EAA2D86A8}">
      <formula1>"A,B"</formula1>
    </dataValidation>
    <dataValidation type="list" allowBlank="1" showInputMessage="1" showErrorMessage="1" sqref="K49:L49 E71 E27:F27" xr:uid="{595C44B1-C73B-4215-ADF6-185F7F18F950}">
      <formula1>"記入完了"</formula1>
    </dataValidation>
    <dataValidation type="list" allowBlank="1" showInputMessage="1" showErrorMessage="1" sqref="D58" xr:uid="{B67B89A8-99E3-46D6-8846-20FE45097EDE}">
      <formula1>"✓"</formula1>
    </dataValidation>
    <dataValidation type="list" allowBlank="1" showInputMessage="1" showErrorMessage="1" sqref="I67" xr:uid="{48D3113E-B5F0-4F8F-9ED9-CBCCBF1EC33B}">
      <formula1>"入会/活動参加申し込み時,活動参加時,両方"</formula1>
    </dataValidation>
    <dataValidation type="list" allowBlank="1" showInputMessage="1" showErrorMessage="1" sqref="G35:J43" xr:uid="{EC0C0CEF-A520-4ADA-9D6D-178B805CC489}">
      <formula1>"○"</formula1>
    </dataValidation>
  </dataValidations>
  <pageMargins left="0.7" right="0.7" top="0.75" bottom="0.75" header="0.3" footer="0.3"/>
  <pageSetup paperSize="8" scale="46" fitToHeight="0" orientation="portrait" r:id="rId1"/>
  <rowBreaks count="1" manualBreakCount="1">
    <brk id="67"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B128-45F5-4DC9-A914-C347870EA126}">
  <sheetPr>
    <pageSetUpPr fitToPage="1"/>
  </sheetPr>
  <dimension ref="A1:T48"/>
  <sheetViews>
    <sheetView showGridLines="0" view="pageBreakPreview" zoomScale="40" zoomScaleNormal="39" zoomScaleSheetLayoutView="40" workbookViewId="0">
      <selection activeCell="G22" sqref="G22"/>
      <extLst>
        <ext xmlns:xlsdti="http://schemas.microsoft.com/office/spreadsheetml/2023/showDataTypeIcons" uri="{77bfe23e-c014-4d31-8a63-9c772dbf06b6}">
          <xlsdti:showDataTypeIcons visible="0"/>
        </ext>
      </extLst>
    </sheetView>
  </sheetViews>
  <sheetFormatPr defaultColWidth="8.81640625" defaultRowHeight="13.5" customHeight="1"/>
  <cols>
    <col min="1" max="1" width="8.81640625" style="1"/>
    <col min="2" max="2" width="42.54296875" style="1" customWidth="1"/>
    <col min="3" max="3" width="77.1796875" style="1" customWidth="1"/>
    <col min="4" max="6" width="59.453125" style="1" customWidth="1"/>
    <col min="7" max="7" width="77.1796875" style="1" customWidth="1"/>
    <col min="8" max="8" width="51" style="1" customWidth="1"/>
    <col min="9" max="9" width="8.36328125" style="1" customWidth="1"/>
    <col min="10" max="10" width="43.453125" style="1" customWidth="1"/>
    <col min="11" max="11" width="8.81640625" style="1" bestFit="1" customWidth="1"/>
    <col min="12" max="12" width="21.81640625" style="1" customWidth="1"/>
    <col min="13" max="17" width="8.81640625" style="1" bestFit="1" customWidth="1"/>
    <col min="18" max="18" width="13.54296875" style="1" customWidth="1"/>
    <col min="19" max="20" width="13.453125" style="1" customWidth="1"/>
    <col min="21" max="21" width="15.453125" style="1" customWidth="1"/>
    <col min="22" max="22" width="24.453125" style="1" customWidth="1"/>
    <col min="23" max="23" width="16.1796875" style="1" customWidth="1"/>
    <col min="24" max="24" width="42.1796875" style="1" customWidth="1"/>
    <col min="25" max="16384" width="8.81640625" style="1"/>
  </cols>
  <sheetData>
    <row r="1" spans="1:18" ht="60.65" customHeight="1">
      <c r="A1" s="25"/>
      <c r="B1" s="138" t="s">
        <v>58</v>
      </c>
      <c r="C1" s="64"/>
      <c r="D1" s="183"/>
      <c r="E1" s="184"/>
      <c r="F1" s="61" t="s">
        <v>72</v>
      </c>
      <c r="G1" s="182" t="str">
        <f>IF(回答シート!G5="","自動入力",回答シート!G5)</f>
        <v>自動入力</v>
      </c>
      <c r="H1" s="182"/>
    </row>
    <row r="2" spans="1:18" ht="28.5" customHeight="1">
      <c r="A2" s="25"/>
      <c r="B2" s="64"/>
      <c r="C2" s="64"/>
      <c r="E2" s="64"/>
      <c r="F2" s="64"/>
      <c r="G2" s="64"/>
      <c r="H2" s="25"/>
    </row>
    <row r="3" spans="1:18" ht="39.65" customHeight="1">
      <c r="A3" s="25"/>
      <c r="B3" s="25"/>
      <c r="C3" s="25"/>
      <c r="E3" s="24"/>
      <c r="G3" s="139" t="s">
        <v>2</v>
      </c>
      <c r="H3" s="140"/>
    </row>
    <row r="4" spans="1:18" ht="39.65" customHeight="1">
      <c r="A4" s="25"/>
      <c r="B4" s="25"/>
      <c r="C4" s="25"/>
      <c r="E4" s="24"/>
      <c r="G4" s="141" t="s">
        <v>4</v>
      </c>
      <c r="H4" s="140"/>
    </row>
    <row r="5" spans="1:18" ht="28.5" customHeight="1">
      <c r="A5" s="25"/>
      <c r="B5" s="24"/>
      <c r="C5" s="24"/>
      <c r="D5" s="24"/>
      <c r="E5" s="24"/>
      <c r="F5" s="24"/>
      <c r="G5" s="24"/>
      <c r="H5" s="25"/>
    </row>
    <row r="6" spans="1:18" ht="51.65" customHeight="1">
      <c r="A6" s="413" t="s">
        <v>59</v>
      </c>
      <c r="B6" s="413"/>
      <c r="C6" s="413"/>
      <c r="D6" s="413"/>
      <c r="E6" s="413"/>
      <c r="F6" s="413"/>
      <c r="G6" s="413"/>
      <c r="H6" s="413"/>
      <c r="I6" s="413"/>
      <c r="J6" s="185"/>
      <c r="K6" s="185"/>
      <c r="L6" s="104"/>
      <c r="M6" s="104"/>
      <c r="N6" s="104"/>
      <c r="O6" s="104"/>
      <c r="P6" s="104"/>
      <c r="Q6" s="104"/>
      <c r="R6" s="104"/>
    </row>
    <row r="7" spans="1:18" ht="32.4" customHeight="1">
      <c r="A7" s="413" t="s">
        <v>60</v>
      </c>
      <c r="B7" s="413"/>
      <c r="C7" s="413"/>
      <c r="D7" s="413"/>
      <c r="E7" s="413"/>
      <c r="F7" s="413"/>
      <c r="G7" s="413"/>
      <c r="H7" s="413"/>
      <c r="I7" s="413"/>
      <c r="J7" s="185"/>
      <c r="K7" s="185"/>
      <c r="L7" s="104"/>
      <c r="M7" s="104"/>
      <c r="N7" s="104"/>
      <c r="O7" s="104"/>
      <c r="P7" s="104"/>
      <c r="Q7" s="104"/>
      <c r="R7" s="104"/>
    </row>
    <row r="8" spans="1:18" ht="45" customHeight="1">
      <c r="B8" s="83" t="s">
        <v>61</v>
      </c>
      <c r="E8" s="83"/>
      <c r="H8" s="101"/>
    </row>
    <row r="9" spans="1:18" ht="42.65" customHeight="1">
      <c r="B9" s="425" t="s">
        <v>137</v>
      </c>
      <c r="C9" s="425"/>
      <c r="D9" s="425"/>
      <c r="E9" s="425"/>
      <c r="F9" s="425"/>
      <c r="G9" s="425"/>
      <c r="H9" s="425"/>
      <c r="I9" s="425"/>
    </row>
    <row r="10" spans="1:18" ht="30" customHeight="1">
      <c r="B10" s="110" t="s">
        <v>136</v>
      </c>
      <c r="C10" s="81"/>
      <c r="D10" s="81"/>
      <c r="E10" s="81"/>
      <c r="F10" s="81"/>
      <c r="G10" s="81"/>
      <c r="H10" s="81"/>
      <c r="I10" s="81"/>
    </row>
    <row r="11" spans="1:18" ht="18.649999999999999" customHeight="1" thickBot="1">
      <c r="B11" s="81"/>
      <c r="C11" s="81"/>
      <c r="D11" s="81"/>
      <c r="E11" s="81"/>
      <c r="F11" s="81"/>
      <c r="G11" s="81"/>
      <c r="H11" s="81"/>
      <c r="I11" s="81"/>
    </row>
    <row r="12" spans="1:18" ht="38.15" customHeight="1" thickBot="1">
      <c r="B12" s="142" t="s">
        <v>62</v>
      </c>
      <c r="C12" s="171"/>
      <c r="D12" s="81"/>
      <c r="E12" s="81"/>
      <c r="F12" s="81"/>
      <c r="G12" s="81"/>
      <c r="H12" s="81"/>
      <c r="I12" s="81"/>
    </row>
    <row r="13" spans="1:18" ht="20.5">
      <c r="B13" s="108"/>
      <c r="C13" s="108"/>
      <c r="D13" s="108"/>
      <c r="E13" s="82"/>
      <c r="F13" s="82"/>
      <c r="G13" s="82"/>
      <c r="H13" s="82"/>
      <c r="I13" s="82"/>
    </row>
    <row r="14" spans="1:18" ht="49.75" customHeight="1">
      <c r="B14" s="108" t="s">
        <v>140</v>
      </c>
      <c r="C14" s="108"/>
      <c r="D14" s="108"/>
      <c r="E14" s="82"/>
      <c r="F14" s="82"/>
      <c r="G14" s="82"/>
      <c r="H14" s="82"/>
      <c r="I14" s="82"/>
    </row>
    <row r="15" spans="1:18" ht="50.15" customHeight="1" thickBot="1">
      <c r="B15" s="108" t="s">
        <v>141</v>
      </c>
      <c r="C15" s="108"/>
      <c r="D15" s="108"/>
      <c r="E15" s="82"/>
      <c r="F15" s="82"/>
      <c r="G15" s="82"/>
      <c r="H15" s="82"/>
      <c r="I15" s="82"/>
    </row>
    <row r="16" spans="1:18" ht="50.15" customHeight="1">
      <c r="B16" s="421" t="s">
        <v>63</v>
      </c>
      <c r="C16" s="414" t="s">
        <v>64</v>
      </c>
      <c r="D16" s="416" t="s">
        <v>139</v>
      </c>
      <c r="E16" s="417"/>
      <c r="F16" s="418"/>
      <c r="G16" s="423" t="s">
        <v>154</v>
      </c>
      <c r="H16" s="419" t="s">
        <v>65</v>
      </c>
      <c r="I16" s="82"/>
    </row>
    <row r="17" spans="2:20" ht="50.15" customHeight="1" thickBot="1">
      <c r="B17" s="422"/>
      <c r="C17" s="415"/>
      <c r="D17" s="186" t="s">
        <v>133</v>
      </c>
      <c r="E17" s="186" t="s">
        <v>134</v>
      </c>
      <c r="F17" s="186" t="s">
        <v>135</v>
      </c>
      <c r="G17" s="424"/>
      <c r="H17" s="420"/>
      <c r="I17" s="82"/>
    </row>
    <row r="18" spans="2:20" ht="90.65" customHeight="1" thickTop="1">
      <c r="B18" s="176"/>
      <c r="C18" s="156"/>
      <c r="D18" s="157"/>
      <c r="E18" s="157"/>
      <c r="F18" s="157"/>
      <c r="G18" s="179"/>
      <c r="H18" s="158"/>
      <c r="I18" s="82"/>
    </row>
    <row r="19" spans="2:20" ht="90.65" customHeight="1">
      <c r="B19" s="177"/>
      <c r="C19" s="159"/>
      <c r="D19" s="157"/>
      <c r="E19" s="157"/>
      <c r="F19" s="157"/>
      <c r="G19" s="180"/>
      <c r="H19" s="160"/>
      <c r="I19" s="82"/>
    </row>
    <row r="20" spans="2:20" ht="90.65" customHeight="1">
      <c r="B20" s="177"/>
      <c r="C20" s="159"/>
      <c r="D20" s="157"/>
      <c r="E20" s="157"/>
      <c r="F20" s="157"/>
      <c r="G20" s="180"/>
      <c r="H20" s="160"/>
      <c r="I20" s="82"/>
    </row>
    <row r="21" spans="2:20" ht="90.65" customHeight="1">
      <c r="B21" s="177"/>
      <c r="C21" s="161"/>
      <c r="D21" s="162"/>
      <c r="E21" s="162"/>
      <c r="F21" s="163"/>
      <c r="G21" s="180"/>
      <c r="H21" s="160"/>
      <c r="I21" s="82"/>
    </row>
    <row r="22" spans="2:20" ht="90.65" customHeight="1" thickBot="1">
      <c r="B22" s="178"/>
      <c r="C22" s="164"/>
      <c r="D22" s="165"/>
      <c r="E22" s="165"/>
      <c r="F22" s="166"/>
      <c r="G22" s="181"/>
      <c r="H22" s="167"/>
      <c r="I22" s="82"/>
      <c r="S22" s="23"/>
      <c r="T22" s="23"/>
    </row>
    <row r="23" spans="2:20" ht="50.15" customHeight="1">
      <c r="B23" s="82"/>
      <c r="C23" s="82"/>
      <c r="D23" s="82"/>
      <c r="E23" s="82"/>
      <c r="F23" s="82"/>
      <c r="G23" s="82"/>
      <c r="H23" s="82"/>
      <c r="I23" s="82"/>
    </row>
    <row r="24" spans="2:20" ht="50.15" customHeight="1">
      <c r="B24" s="82" t="s">
        <v>142</v>
      </c>
      <c r="C24" s="82"/>
      <c r="D24" s="82"/>
      <c r="E24" s="83"/>
      <c r="F24" s="82"/>
      <c r="G24" s="82"/>
      <c r="H24" s="82"/>
      <c r="I24" s="82"/>
    </row>
    <row r="25" spans="2:20" ht="37.75" customHeight="1">
      <c r="B25" s="82" t="s">
        <v>66</v>
      </c>
      <c r="C25" s="82"/>
      <c r="D25" s="82"/>
      <c r="E25" s="83"/>
      <c r="F25" s="82"/>
      <c r="G25" s="82"/>
      <c r="H25" s="82"/>
      <c r="I25" s="82"/>
    </row>
    <row r="26" spans="2:20" ht="37.75" customHeight="1">
      <c r="B26" s="82" t="s">
        <v>138</v>
      </c>
      <c r="C26" s="82"/>
      <c r="D26" s="82"/>
      <c r="E26" s="83"/>
      <c r="F26" s="82"/>
      <c r="G26" s="82"/>
      <c r="H26" s="82"/>
      <c r="I26" s="82"/>
    </row>
    <row r="27" spans="2:20" ht="37.75" customHeight="1">
      <c r="B27" s="82" t="s">
        <v>143</v>
      </c>
      <c r="C27" s="82"/>
      <c r="D27" s="82"/>
      <c r="E27" s="83"/>
      <c r="F27" s="82"/>
      <c r="G27" s="82"/>
      <c r="H27" s="82"/>
      <c r="I27" s="82"/>
    </row>
    <row r="28" spans="2:20" ht="25.5" customHeight="1" thickBot="1">
      <c r="B28" s="82"/>
      <c r="C28" s="82"/>
      <c r="D28" s="82"/>
      <c r="E28" s="83"/>
      <c r="F28" s="82"/>
      <c r="G28" s="82"/>
      <c r="H28" s="82"/>
      <c r="I28" s="82"/>
    </row>
    <row r="29" spans="2:20" ht="58.5" customHeight="1" thickBot="1">
      <c r="B29" s="187" t="s">
        <v>152</v>
      </c>
      <c r="C29" s="203"/>
      <c r="D29" s="109"/>
      <c r="E29" s="83"/>
      <c r="F29" s="82"/>
      <c r="G29" s="82"/>
      <c r="H29" s="82"/>
      <c r="I29" s="82"/>
    </row>
    <row r="30" spans="2:20" ht="50.15" customHeight="1" thickBot="1">
      <c r="B30" s="82"/>
      <c r="C30" s="82"/>
      <c r="D30" s="82"/>
      <c r="E30" s="83"/>
      <c r="F30" s="429" t="s">
        <v>67</v>
      </c>
      <c r="G30" s="429"/>
      <c r="H30" s="429"/>
      <c r="I30" s="82"/>
    </row>
    <row r="31" spans="2:20" ht="50.15" customHeight="1" thickBot="1">
      <c r="B31" s="82"/>
      <c r="C31" s="426" t="str">
        <f>IF(C29&gt;0,C29-2,"申請年度-2")</f>
        <v>申請年度-2</v>
      </c>
      <c r="D31" s="427"/>
      <c r="E31" s="430"/>
      <c r="F31" s="426" t="str">
        <f>IF(C29&gt;0,C29-1,"申請年度-1")</f>
        <v>申請年度-1</v>
      </c>
      <c r="G31" s="427"/>
      <c r="H31" s="428"/>
    </row>
    <row r="32" spans="2:20" ht="50.15" customHeight="1">
      <c r="B32" s="190" t="s">
        <v>68</v>
      </c>
      <c r="C32" s="188" t="s">
        <v>69</v>
      </c>
      <c r="D32" s="188" t="s">
        <v>70</v>
      </c>
      <c r="E32" s="188" t="s">
        <v>71</v>
      </c>
      <c r="F32" s="188" t="s">
        <v>69</v>
      </c>
      <c r="G32" s="188" t="s">
        <v>70</v>
      </c>
      <c r="H32" s="189" t="s">
        <v>71</v>
      </c>
    </row>
    <row r="33" spans="2:16" ht="50.15" customHeight="1">
      <c r="B33" s="191">
        <v>4</v>
      </c>
      <c r="C33" s="163"/>
      <c r="D33" s="163"/>
      <c r="E33" s="159"/>
      <c r="F33" s="163"/>
      <c r="G33" s="163"/>
      <c r="H33" s="168"/>
      <c r="J33" s="432"/>
      <c r="K33" s="432"/>
      <c r="L33" s="432"/>
      <c r="M33" s="432"/>
      <c r="N33" s="432"/>
      <c r="O33" s="432"/>
      <c r="P33" s="432"/>
    </row>
    <row r="34" spans="2:16" ht="50.15" customHeight="1">
      <c r="B34" s="191">
        <v>5</v>
      </c>
      <c r="C34" s="159"/>
      <c r="D34" s="163"/>
      <c r="E34" s="159"/>
      <c r="F34" s="159"/>
      <c r="G34" s="163"/>
      <c r="H34" s="168"/>
      <c r="J34" s="433"/>
      <c r="K34" s="433"/>
      <c r="L34" s="433"/>
      <c r="M34" s="433"/>
      <c r="N34" s="433"/>
      <c r="O34" s="433"/>
      <c r="P34" s="433"/>
    </row>
    <row r="35" spans="2:16" ht="50.15" customHeight="1">
      <c r="B35" s="191">
        <v>6</v>
      </c>
      <c r="C35" s="159"/>
      <c r="D35" s="163"/>
      <c r="E35" s="159"/>
      <c r="F35" s="159"/>
      <c r="G35" s="163"/>
      <c r="H35" s="168"/>
      <c r="J35" s="433"/>
      <c r="K35" s="433"/>
      <c r="L35" s="433"/>
      <c r="M35" s="433"/>
      <c r="N35" s="433"/>
      <c r="O35" s="433"/>
      <c r="P35" s="433"/>
    </row>
    <row r="36" spans="2:16" ht="50.15" customHeight="1">
      <c r="B36" s="191">
        <v>7</v>
      </c>
      <c r="C36" s="159"/>
      <c r="D36" s="163"/>
      <c r="E36" s="159"/>
      <c r="F36" s="159"/>
      <c r="G36" s="163"/>
      <c r="H36" s="168"/>
      <c r="J36" s="433"/>
      <c r="K36" s="433"/>
      <c r="L36" s="433"/>
      <c r="M36" s="433"/>
      <c r="N36" s="433"/>
      <c r="O36" s="433"/>
      <c r="P36" s="433"/>
    </row>
    <row r="37" spans="2:16" ht="50.15" customHeight="1">
      <c r="B37" s="191">
        <v>8</v>
      </c>
      <c r="C37" s="159"/>
      <c r="D37" s="163"/>
      <c r="E37" s="159"/>
      <c r="F37" s="159"/>
      <c r="G37" s="163"/>
      <c r="H37" s="168"/>
      <c r="J37" s="433"/>
      <c r="K37" s="433"/>
      <c r="L37" s="433"/>
      <c r="M37" s="433"/>
      <c r="N37" s="433"/>
      <c r="O37" s="433"/>
      <c r="P37" s="433"/>
    </row>
    <row r="38" spans="2:16" ht="50.15" customHeight="1">
      <c r="B38" s="191">
        <v>9</v>
      </c>
      <c r="C38" s="159"/>
      <c r="D38" s="163"/>
      <c r="E38" s="159"/>
      <c r="F38" s="159"/>
      <c r="G38" s="163"/>
      <c r="H38" s="168"/>
      <c r="J38" s="433"/>
      <c r="K38" s="433"/>
      <c r="L38" s="433"/>
      <c r="M38" s="433"/>
      <c r="N38" s="433"/>
      <c r="O38" s="433"/>
      <c r="P38" s="433"/>
    </row>
    <row r="39" spans="2:16" ht="50.15" customHeight="1">
      <c r="B39" s="191">
        <v>10</v>
      </c>
      <c r="C39" s="159"/>
      <c r="D39" s="163"/>
      <c r="E39" s="159"/>
      <c r="F39" s="159"/>
      <c r="G39" s="163"/>
      <c r="H39" s="168"/>
    </row>
    <row r="40" spans="2:16" ht="50.15" customHeight="1">
      <c r="B40" s="191">
        <v>11</v>
      </c>
      <c r="C40" s="159"/>
      <c r="D40" s="163"/>
      <c r="E40" s="159"/>
      <c r="F40" s="159"/>
      <c r="G40" s="163"/>
      <c r="H40" s="168"/>
    </row>
    <row r="41" spans="2:16" ht="50.15" customHeight="1">
      <c r="B41" s="191">
        <v>12</v>
      </c>
      <c r="C41" s="159"/>
      <c r="D41" s="163"/>
      <c r="E41" s="159"/>
      <c r="F41" s="159"/>
      <c r="G41" s="163"/>
      <c r="H41" s="168"/>
    </row>
    <row r="42" spans="2:16" ht="50.15" customHeight="1">
      <c r="B42" s="191">
        <v>1</v>
      </c>
      <c r="C42" s="159"/>
      <c r="D42" s="163"/>
      <c r="E42" s="159"/>
      <c r="F42" s="159"/>
      <c r="G42" s="163"/>
      <c r="H42" s="168"/>
    </row>
    <row r="43" spans="2:16" ht="50.15" customHeight="1">
      <c r="B43" s="191">
        <v>2</v>
      </c>
      <c r="C43" s="159"/>
      <c r="D43" s="163"/>
      <c r="E43" s="159"/>
      <c r="F43" s="159"/>
      <c r="G43" s="163"/>
      <c r="H43" s="168"/>
    </row>
    <row r="44" spans="2:16" ht="50.15" customHeight="1" thickBot="1">
      <c r="B44" s="192">
        <v>3</v>
      </c>
      <c r="C44" s="164"/>
      <c r="D44" s="169"/>
      <c r="E44" s="164"/>
      <c r="F44" s="164"/>
      <c r="G44" s="169"/>
      <c r="H44" s="170"/>
    </row>
    <row r="45" spans="2:16" ht="40.4" customHeight="1">
      <c r="B45" s="431"/>
      <c r="C45" s="431"/>
    </row>
    <row r="46" spans="2:16" ht="27.65" customHeight="1"/>
    <row r="47" spans="2:16" ht="27.65" customHeight="1"/>
    <row r="48" spans="2:16" ht="9" customHeight="1"/>
  </sheetData>
  <sheetProtection insertColumns="0" insertRows="0"/>
  <mergeCells count="18">
    <mergeCell ref="F31:H31"/>
    <mergeCell ref="F30:H30"/>
    <mergeCell ref="C31:E31"/>
    <mergeCell ref="B45:C45"/>
    <mergeCell ref="J33:P33"/>
    <mergeCell ref="J34:P34"/>
    <mergeCell ref="J35:P35"/>
    <mergeCell ref="J36:P36"/>
    <mergeCell ref="J37:P37"/>
    <mergeCell ref="J38:P38"/>
    <mergeCell ref="A6:I6"/>
    <mergeCell ref="A7:I7"/>
    <mergeCell ref="C16:C17"/>
    <mergeCell ref="D16:F16"/>
    <mergeCell ref="H16:H17"/>
    <mergeCell ref="B16:B17"/>
    <mergeCell ref="G16:G17"/>
    <mergeCell ref="B9:I9"/>
  </mergeCells>
  <phoneticPr fontId="5"/>
  <conditionalFormatting sqref="C12">
    <cfRule type="containsBlanks" dxfId="19" priority="19">
      <formula>LEN(TRIM(C12))=0</formula>
    </cfRule>
  </conditionalFormatting>
  <conditionalFormatting sqref="C29">
    <cfRule type="notContainsBlanks" dxfId="18" priority="11">
      <formula>LEN(TRIM(C29))&gt;0</formula>
    </cfRule>
  </conditionalFormatting>
  <conditionalFormatting sqref="C33:C44">
    <cfRule type="containsBlanks" priority="18">
      <formula>LEN(TRIM(C33))=0</formula>
    </cfRule>
  </conditionalFormatting>
  <conditionalFormatting sqref="C33:D44">
    <cfRule type="containsBlanks" dxfId="17" priority="15">
      <formula>LEN(TRIM(C33))=0</formula>
    </cfRule>
  </conditionalFormatting>
  <conditionalFormatting sqref="C18:H22">
    <cfRule type="notContainsBlanks" dxfId="16" priority="12">
      <formula>LEN(TRIM(C18))&gt;0</formula>
    </cfRule>
    <cfRule type="expression" dxfId="15" priority="13">
      <formula>COUNTA($B18)&gt;0</formula>
    </cfRule>
  </conditionalFormatting>
  <conditionalFormatting sqref="D18:D22">
    <cfRule type="expression" dxfId="14" priority="3">
      <formula>COUNTA($D$18:$D$22)&gt;0</formula>
    </cfRule>
  </conditionalFormatting>
  <conditionalFormatting sqref="E18:E22">
    <cfRule type="expression" dxfId="13" priority="2">
      <formula>COUNTA($E$18:$E$22)&gt;0</formula>
    </cfRule>
  </conditionalFormatting>
  <conditionalFormatting sqref="E33:E44">
    <cfRule type="expression" dxfId="12" priority="6">
      <formula>OR($D33="○",$D33="×")</formula>
    </cfRule>
    <cfRule type="notContainsBlanks" dxfId="11" priority="8">
      <formula>LEN(TRIM(E33))&gt;0</formula>
    </cfRule>
    <cfRule type="expression" dxfId="10" priority="10">
      <formula>$D33="‐"</formula>
    </cfRule>
  </conditionalFormatting>
  <conditionalFormatting sqref="F18:F22">
    <cfRule type="expression" dxfId="9" priority="1">
      <formula>COUNTA($F$18:$F$22)&gt;0</formula>
    </cfRule>
  </conditionalFormatting>
  <conditionalFormatting sqref="F33:G44">
    <cfRule type="containsBlanks" dxfId="8" priority="14">
      <formula>LEN(TRIM(F33))=0</formula>
    </cfRule>
  </conditionalFormatting>
  <conditionalFormatting sqref="H3">
    <cfRule type="expression" dxfId="7" priority="20">
      <formula>COUNTA($H$3)=0</formula>
    </cfRule>
  </conditionalFormatting>
  <conditionalFormatting sqref="H33:H44">
    <cfRule type="expression" dxfId="6" priority="4">
      <formula>OR($G33="○",$G33="×")</formula>
    </cfRule>
    <cfRule type="notContainsBlanks" dxfId="5" priority="5">
      <formula>LEN(TRIM(H33))&gt;0</formula>
    </cfRule>
    <cfRule type="expression" dxfId="4" priority="9">
      <formula>$G33="‐"</formula>
    </cfRule>
  </conditionalFormatting>
  <dataValidations count="5">
    <dataValidation type="list" allowBlank="1" showInputMessage="1" showErrorMessage="1" sqref="H18:H22" xr:uid="{62D174A1-204C-4D55-9573-8E8B3095BEA4}">
      <formula1>"障がい者をメインに事業を実施している, 障がいの有無に関わらず誰でも幅広く対象としている"</formula1>
    </dataValidation>
    <dataValidation type="list" allowBlank="1" showInputMessage="1" showErrorMessage="1" sqref="D33:D44" xr:uid="{FD24F7F1-7D20-4A54-A49C-C5455576F31A}">
      <formula1>"○, ×, ‐"</formula1>
    </dataValidation>
    <dataValidation type="list" allowBlank="1" showInputMessage="1" showErrorMessage="1" sqref="G33:G44" xr:uid="{BB0E531D-13EA-4B08-8856-ABE275B80FF4}">
      <formula1>"○,×, ‐"</formula1>
    </dataValidation>
    <dataValidation type="list" allowBlank="1" showInputMessage="1" showErrorMessage="1" sqref="D18:F22" xr:uid="{B543F54E-DE94-4E3A-BA37-D9FE4CD226BB}">
      <formula1>"〇"</formula1>
    </dataValidation>
    <dataValidation type="list" allowBlank="1" showInputMessage="1" showErrorMessage="1" sqref="E33:E44 H33:H44" xr:uid="{31B3116E-9733-401A-B141-91138E5D5BDE}">
      <formula1>"天候（暑熱期・台風・降雪等）, 感染症等の流行, 災害, 利用施設の改修等で活動場所が使用不可"</formula1>
    </dataValidation>
  </dataValidations>
  <pageMargins left="0.7" right="0.7" top="0.75" bottom="0.75" header="0.3" footer="0.3"/>
  <pageSetup paperSize="8"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46F4-205F-4BAC-9AAD-6D5E1D790F21}">
  <sheetPr>
    <pageSetUpPr fitToPage="1"/>
  </sheetPr>
  <dimension ref="A1:L55"/>
  <sheetViews>
    <sheetView showGridLines="0" view="pageBreakPreview" topLeftCell="A19" zoomScale="85" zoomScaleNormal="75" zoomScaleSheetLayoutView="85" workbookViewId="0">
      <selection activeCell="C31" sqref="C31:E31"/>
    </sheetView>
  </sheetViews>
  <sheetFormatPr defaultRowHeight="13"/>
  <cols>
    <col min="1" max="1" width="4.08984375" customWidth="1"/>
    <col min="2" max="2" width="12.08984375" customWidth="1"/>
    <col min="3" max="5" width="21" customWidth="1"/>
    <col min="6" max="6" width="29.1796875" customWidth="1"/>
    <col min="7" max="8" width="21" customWidth="1"/>
    <col min="9" max="9" width="29.453125" customWidth="1"/>
    <col min="10" max="10" width="3.81640625" customWidth="1"/>
  </cols>
  <sheetData>
    <row r="1" spans="1:12" ht="18.5">
      <c r="A1" s="450" t="s">
        <v>58</v>
      </c>
      <c r="B1" s="450"/>
      <c r="C1" s="64"/>
      <c r="D1" s="64"/>
      <c r="E1" s="61" t="s">
        <v>72</v>
      </c>
      <c r="F1" s="448" t="str">
        <f>IF(回答シート!E5="","自動入力",回答シート!E5)</f>
        <v>自動入力</v>
      </c>
      <c r="G1" s="448"/>
      <c r="H1" s="448"/>
      <c r="I1" s="448"/>
      <c r="J1" s="448"/>
    </row>
    <row r="2" spans="1:12" ht="16">
      <c r="A2" s="25"/>
      <c r="B2" s="64"/>
      <c r="C2" s="64"/>
      <c r="D2" s="64"/>
      <c r="E2" s="64"/>
      <c r="F2" s="64"/>
      <c r="G2" s="64"/>
      <c r="H2" s="64"/>
      <c r="I2" s="64"/>
      <c r="J2" s="25"/>
    </row>
    <row r="3" spans="1:12" ht="19.25" customHeight="1">
      <c r="A3" s="25"/>
      <c r="B3" s="25"/>
      <c r="C3" s="25"/>
      <c r="D3" s="24"/>
      <c r="E3" s="24"/>
      <c r="F3" s="24"/>
      <c r="G3" s="24"/>
      <c r="H3" s="53" t="s">
        <v>2</v>
      </c>
      <c r="I3" s="143"/>
      <c r="J3" s="25"/>
    </row>
    <row r="4" spans="1:12" ht="19.25" customHeight="1">
      <c r="A4" s="25"/>
      <c r="B4" s="25"/>
      <c r="C4" s="25"/>
      <c r="D4" s="24"/>
      <c r="E4" s="24"/>
      <c r="F4" s="24"/>
      <c r="G4" s="24"/>
      <c r="H4" s="56" t="s">
        <v>4</v>
      </c>
      <c r="I4" s="143"/>
      <c r="J4" s="25"/>
    </row>
    <row r="5" spans="1:12" ht="14">
      <c r="A5" s="25"/>
      <c r="B5" s="24"/>
      <c r="C5" s="24"/>
      <c r="D5" s="24"/>
      <c r="E5" s="24"/>
      <c r="F5" s="24"/>
      <c r="G5" s="24"/>
      <c r="H5" s="25"/>
      <c r="I5" s="25"/>
      <c r="J5" s="25"/>
    </row>
    <row r="6" spans="1:12" ht="27.65" customHeight="1">
      <c r="A6" s="25"/>
      <c r="B6" s="449" t="s">
        <v>59</v>
      </c>
      <c r="C6" s="449"/>
      <c r="D6" s="449"/>
      <c r="E6" s="449"/>
      <c r="F6" s="449"/>
      <c r="G6" s="449"/>
      <c r="H6" s="449"/>
      <c r="I6" s="449"/>
      <c r="J6" s="25"/>
    </row>
    <row r="7" spans="1:12" ht="27.65" customHeight="1">
      <c r="A7" s="25"/>
      <c r="B7" s="449" t="s">
        <v>73</v>
      </c>
      <c r="C7" s="449"/>
      <c r="D7" s="449"/>
      <c r="E7" s="449"/>
      <c r="F7" s="449"/>
      <c r="G7" s="449"/>
      <c r="H7" s="449"/>
      <c r="I7" s="449"/>
      <c r="J7" s="25"/>
    </row>
    <row r="8" spans="1:12" ht="18.5">
      <c r="A8" s="24"/>
      <c r="B8" s="65"/>
      <c r="C8" s="65"/>
      <c r="D8" s="65"/>
      <c r="E8" s="65"/>
      <c r="F8" s="65"/>
      <c r="G8" s="65"/>
      <c r="H8" s="65"/>
      <c r="I8" s="65"/>
      <c r="J8" s="24"/>
    </row>
    <row r="9" spans="1:12" ht="18.5" customHeight="1">
      <c r="A9" s="24"/>
      <c r="B9" s="451" t="s">
        <v>149</v>
      </c>
      <c r="C9" s="451"/>
      <c r="D9" s="451"/>
      <c r="E9" s="451"/>
      <c r="F9" s="451"/>
      <c r="G9" s="451"/>
      <c r="H9" s="451"/>
      <c r="I9" s="451"/>
      <c r="J9" s="24"/>
    </row>
    <row r="10" spans="1:12" ht="18.649999999999999" customHeight="1">
      <c r="A10" s="24"/>
      <c r="B10" s="41" t="s">
        <v>144</v>
      </c>
      <c r="C10" s="41"/>
      <c r="D10" s="41"/>
      <c r="E10" s="41"/>
      <c r="F10" s="41"/>
      <c r="G10" s="41"/>
      <c r="H10" s="41"/>
      <c r="I10" s="41"/>
      <c r="J10" s="24"/>
    </row>
    <row r="11" spans="1:12" ht="19" thickBot="1">
      <c r="A11" s="24"/>
      <c r="B11" s="68" t="s">
        <v>74</v>
      </c>
      <c r="C11" s="111"/>
      <c r="D11" s="111"/>
      <c r="E11" s="111"/>
      <c r="F11" s="111"/>
      <c r="G11" s="111"/>
      <c r="H11" s="111"/>
      <c r="I11" s="111"/>
      <c r="J11" s="24"/>
    </row>
    <row r="12" spans="1:12" ht="19" thickBot="1">
      <c r="A12" s="24"/>
      <c r="B12" s="68" t="s">
        <v>162</v>
      </c>
      <c r="C12" s="111"/>
      <c r="D12" s="199">
        <f>'基準①活動の目的および活動実績 '!C12</f>
        <v>0</v>
      </c>
      <c r="E12" s="111"/>
      <c r="F12" s="111"/>
      <c r="G12" s="111"/>
      <c r="H12" s="111"/>
      <c r="I12" s="111"/>
      <c r="J12" s="24"/>
    </row>
    <row r="13" spans="1:12" ht="19" thickBot="1">
      <c r="A13" s="24"/>
      <c r="B13" s="68"/>
      <c r="C13" s="111"/>
      <c r="D13" s="111"/>
      <c r="E13" s="111"/>
      <c r="F13" s="111"/>
      <c r="G13" s="111"/>
      <c r="H13" s="111"/>
      <c r="I13" s="111"/>
      <c r="J13" s="24"/>
    </row>
    <row r="14" spans="1:12" ht="14" customHeight="1">
      <c r="A14" s="24"/>
      <c r="B14" s="434" t="s">
        <v>75</v>
      </c>
      <c r="C14" s="436" t="s">
        <v>76</v>
      </c>
      <c r="D14" s="437"/>
      <c r="E14" s="438"/>
      <c r="F14" s="436" t="s">
        <v>145</v>
      </c>
      <c r="G14" s="438"/>
      <c r="H14" s="452" t="s">
        <v>77</v>
      </c>
      <c r="I14" s="453"/>
      <c r="J14" s="67"/>
      <c r="K14" s="67"/>
      <c r="L14" s="67"/>
    </row>
    <row r="15" spans="1:12" ht="32.15" customHeight="1">
      <c r="A15" s="66"/>
      <c r="B15" s="435"/>
      <c r="C15" s="439"/>
      <c r="D15" s="440"/>
      <c r="E15" s="441"/>
      <c r="F15" s="439"/>
      <c r="G15" s="441"/>
      <c r="H15" s="454"/>
      <c r="I15" s="455"/>
      <c r="J15" s="67"/>
      <c r="K15" s="67"/>
      <c r="L15" s="67"/>
    </row>
    <row r="16" spans="1:12" ht="22" customHeight="1">
      <c r="A16" s="66"/>
      <c r="B16" s="154">
        <v>1</v>
      </c>
      <c r="C16" s="442"/>
      <c r="D16" s="443"/>
      <c r="E16" s="444"/>
      <c r="F16" s="445"/>
      <c r="G16" s="447"/>
      <c r="H16" s="445"/>
      <c r="I16" s="446"/>
      <c r="J16" s="68"/>
      <c r="K16" s="79"/>
      <c r="L16" s="68"/>
    </row>
    <row r="17" spans="1:12" ht="22" customHeight="1">
      <c r="A17" s="66"/>
      <c r="B17" s="154">
        <v>2</v>
      </c>
      <c r="C17" s="442"/>
      <c r="D17" s="443"/>
      <c r="E17" s="444"/>
      <c r="F17" s="445"/>
      <c r="G17" s="447"/>
      <c r="H17" s="445"/>
      <c r="I17" s="446"/>
      <c r="J17" s="68"/>
      <c r="K17" s="79"/>
      <c r="L17" s="68"/>
    </row>
    <row r="18" spans="1:12" ht="22" customHeight="1">
      <c r="A18" s="66"/>
      <c r="B18" s="154">
        <v>3</v>
      </c>
      <c r="C18" s="442"/>
      <c r="D18" s="443"/>
      <c r="E18" s="444"/>
      <c r="F18" s="445"/>
      <c r="G18" s="447"/>
      <c r="H18" s="445"/>
      <c r="I18" s="446"/>
      <c r="J18" s="68"/>
      <c r="K18" s="68"/>
      <c r="L18" s="68"/>
    </row>
    <row r="19" spans="1:12" ht="22" customHeight="1">
      <c r="A19" s="66"/>
      <c r="B19" s="154">
        <v>4</v>
      </c>
      <c r="C19" s="442"/>
      <c r="D19" s="443"/>
      <c r="E19" s="444"/>
      <c r="F19" s="445"/>
      <c r="G19" s="447"/>
      <c r="H19" s="445"/>
      <c r="I19" s="446"/>
      <c r="J19" s="68"/>
      <c r="K19" s="68"/>
      <c r="L19" s="68"/>
    </row>
    <row r="20" spans="1:12" ht="22" customHeight="1">
      <c r="A20" s="66"/>
      <c r="B20" s="154">
        <v>5</v>
      </c>
      <c r="C20" s="442"/>
      <c r="D20" s="443"/>
      <c r="E20" s="444"/>
      <c r="F20" s="445"/>
      <c r="G20" s="447"/>
      <c r="H20" s="445"/>
      <c r="I20" s="446"/>
      <c r="J20" s="68"/>
      <c r="K20" s="68"/>
      <c r="L20" s="68"/>
    </row>
    <row r="21" spans="1:12" ht="22" customHeight="1">
      <c r="A21" s="66"/>
      <c r="B21" s="154">
        <v>6</v>
      </c>
      <c r="C21" s="442"/>
      <c r="D21" s="443"/>
      <c r="E21" s="444"/>
      <c r="F21" s="445"/>
      <c r="G21" s="447"/>
      <c r="H21" s="445"/>
      <c r="I21" s="446"/>
      <c r="J21" s="68"/>
      <c r="K21" s="68"/>
      <c r="L21" s="68"/>
    </row>
    <row r="22" spans="1:12" ht="22" customHeight="1">
      <c r="A22" s="66"/>
      <c r="B22" s="154">
        <v>7</v>
      </c>
      <c r="C22" s="456"/>
      <c r="D22" s="457"/>
      <c r="E22" s="458"/>
      <c r="F22" s="445"/>
      <c r="G22" s="447"/>
      <c r="H22" s="445"/>
      <c r="I22" s="446"/>
      <c r="J22" s="68"/>
      <c r="K22" s="68"/>
      <c r="L22" s="68"/>
    </row>
    <row r="23" spans="1:12" ht="22" customHeight="1">
      <c r="A23" s="66"/>
      <c r="B23" s="154">
        <v>8</v>
      </c>
      <c r="C23" s="456"/>
      <c r="D23" s="457"/>
      <c r="E23" s="458"/>
      <c r="F23" s="445"/>
      <c r="G23" s="447"/>
      <c r="H23" s="445"/>
      <c r="I23" s="446"/>
      <c r="J23" s="68"/>
      <c r="K23" s="68"/>
      <c r="L23" s="68"/>
    </row>
    <row r="24" spans="1:12" ht="22" customHeight="1">
      <c r="A24" s="66"/>
      <c r="B24" s="154">
        <v>9</v>
      </c>
      <c r="C24" s="456"/>
      <c r="D24" s="457"/>
      <c r="E24" s="458"/>
      <c r="F24" s="445"/>
      <c r="G24" s="447"/>
      <c r="H24" s="445"/>
      <c r="I24" s="446"/>
      <c r="J24" s="68"/>
      <c r="K24" s="68"/>
      <c r="L24" s="68"/>
    </row>
    <row r="25" spans="1:12" ht="22" customHeight="1">
      <c r="A25" s="66"/>
      <c r="B25" s="154">
        <v>10</v>
      </c>
      <c r="C25" s="456"/>
      <c r="D25" s="457"/>
      <c r="E25" s="458"/>
      <c r="F25" s="445"/>
      <c r="G25" s="447"/>
      <c r="H25" s="445"/>
      <c r="I25" s="446"/>
      <c r="J25" s="68"/>
      <c r="K25" s="68"/>
      <c r="L25" s="68"/>
    </row>
    <row r="26" spans="1:12" ht="22" customHeight="1">
      <c r="A26" s="66"/>
      <c r="B26" s="154">
        <v>11</v>
      </c>
      <c r="C26" s="442"/>
      <c r="D26" s="443"/>
      <c r="E26" s="444"/>
      <c r="F26" s="445"/>
      <c r="G26" s="447"/>
      <c r="H26" s="445"/>
      <c r="I26" s="446"/>
      <c r="J26" s="24"/>
    </row>
    <row r="27" spans="1:12" ht="22" customHeight="1">
      <c r="A27" s="66"/>
      <c r="B27" s="154">
        <v>12</v>
      </c>
      <c r="C27" s="442"/>
      <c r="D27" s="443"/>
      <c r="E27" s="444"/>
      <c r="F27" s="445"/>
      <c r="G27" s="447"/>
      <c r="H27" s="445"/>
      <c r="I27" s="446"/>
      <c r="J27" s="24"/>
    </row>
    <row r="28" spans="1:12" ht="22" customHeight="1">
      <c r="A28" s="66"/>
      <c r="B28" s="154">
        <v>13</v>
      </c>
      <c r="C28" s="442"/>
      <c r="D28" s="443"/>
      <c r="E28" s="444"/>
      <c r="F28" s="445"/>
      <c r="G28" s="447"/>
      <c r="H28" s="445"/>
      <c r="I28" s="446"/>
      <c r="J28" s="24"/>
    </row>
    <row r="29" spans="1:12" ht="22" customHeight="1">
      <c r="A29" s="66"/>
      <c r="B29" s="154">
        <v>14</v>
      </c>
      <c r="C29" s="442"/>
      <c r="D29" s="443"/>
      <c r="E29" s="444"/>
      <c r="F29" s="445"/>
      <c r="G29" s="447"/>
      <c r="H29" s="459"/>
      <c r="I29" s="446"/>
      <c r="J29" s="24"/>
    </row>
    <row r="30" spans="1:12" ht="22" customHeight="1">
      <c r="A30" s="66"/>
      <c r="B30" s="154">
        <v>15</v>
      </c>
      <c r="C30" s="442"/>
      <c r="D30" s="443"/>
      <c r="E30" s="444"/>
      <c r="F30" s="445"/>
      <c r="G30" s="447"/>
      <c r="H30" s="459"/>
      <c r="I30" s="446"/>
      <c r="J30" s="24"/>
    </row>
    <row r="31" spans="1:12" ht="22" customHeight="1">
      <c r="A31" s="66"/>
      <c r="B31" s="154">
        <v>16</v>
      </c>
      <c r="C31" s="442"/>
      <c r="D31" s="443"/>
      <c r="E31" s="444"/>
      <c r="F31" s="445"/>
      <c r="G31" s="447"/>
      <c r="H31" s="459"/>
      <c r="I31" s="446"/>
      <c r="J31" s="24"/>
    </row>
    <row r="32" spans="1:12" ht="22" customHeight="1">
      <c r="A32" s="66"/>
      <c r="B32" s="154">
        <v>17</v>
      </c>
      <c r="C32" s="460"/>
      <c r="D32" s="457"/>
      <c r="E32" s="458"/>
      <c r="F32" s="445"/>
      <c r="G32" s="447"/>
      <c r="H32" s="459"/>
      <c r="I32" s="446"/>
      <c r="J32" s="24"/>
    </row>
    <row r="33" spans="1:10" ht="22" customHeight="1">
      <c r="A33" s="66"/>
      <c r="B33" s="154">
        <v>18</v>
      </c>
      <c r="C33" s="460"/>
      <c r="D33" s="457"/>
      <c r="E33" s="458"/>
      <c r="F33" s="445"/>
      <c r="G33" s="447"/>
      <c r="H33" s="459"/>
      <c r="I33" s="446"/>
      <c r="J33" s="24"/>
    </row>
    <row r="34" spans="1:10" ht="22" customHeight="1">
      <c r="A34" s="66"/>
      <c r="B34" s="154">
        <v>19</v>
      </c>
      <c r="C34" s="460"/>
      <c r="D34" s="457"/>
      <c r="E34" s="458"/>
      <c r="F34" s="445"/>
      <c r="G34" s="447"/>
      <c r="H34" s="459"/>
      <c r="I34" s="446"/>
      <c r="J34" s="24"/>
    </row>
    <row r="35" spans="1:10" ht="22" customHeight="1">
      <c r="A35" s="66"/>
      <c r="B35" s="154">
        <v>20</v>
      </c>
      <c r="C35" s="460"/>
      <c r="D35" s="457"/>
      <c r="E35" s="458"/>
      <c r="F35" s="445"/>
      <c r="G35" s="447"/>
      <c r="H35" s="459"/>
      <c r="I35" s="446"/>
      <c r="J35" s="24"/>
    </row>
    <row r="36" spans="1:10" ht="22" customHeight="1">
      <c r="A36" s="66"/>
      <c r="B36" s="154">
        <v>21</v>
      </c>
      <c r="C36" s="442"/>
      <c r="D36" s="443"/>
      <c r="E36" s="444"/>
      <c r="F36" s="445"/>
      <c r="G36" s="447"/>
      <c r="H36" s="459"/>
      <c r="I36" s="446"/>
      <c r="J36" s="24"/>
    </row>
    <row r="37" spans="1:10" ht="22" customHeight="1">
      <c r="A37" s="66"/>
      <c r="B37" s="154">
        <v>22</v>
      </c>
      <c r="C37" s="442"/>
      <c r="D37" s="443"/>
      <c r="E37" s="444"/>
      <c r="F37" s="445"/>
      <c r="G37" s="447"/>
      <c r="H37" s="459"/>
      <c r="I37" s="446"/>
      <c r="J37" s="24"/>
    </row>
    <row r="38" spans="1:10" ht="22" customHeight="1">
      <c r="A38" s="66"/>
      <c r="B38" s="154">
        <v>23</v>
      </c>
      <c r="C38" s="442"/>
      <c r="D38" s="443"/>
      <c r="E38" s="444"/>
      <c r="F38" s="445"/>
      <c r="G38" s="447"/>
      <c r="H38" s="459"/>
      <c r="I38" s="446"/>
      <c r="J38" s="24"/>
    </row>
    <row r="39" spans="1:10" ht="22" customHeight="1">
      <c r="A39" s="66"/>
      <c r="B39" s="154">
        <v>24</v>
      </c>
      <c r="C39" s="442"/>
      <c r="D39" s="443"/>
      <c r="E39" s="444"/>
      <c r="F39" s="445"/>
      <c r="G39" s="447"/>
      <c r="H39" s="459"/>
      <c r="I39" s="446"/>
      <c r="J39" s="24"/>
    </row>
    <row r="40" spans="1:10" ht="22" customHeight="1">
      <c r="A40" s="66"/>
      <c r="B40" s="154">
        <v>25</v>
      </c>
      <c r="C40" s="442"/>
      <c r="D40" s="443"/>
      <c r="E40" s="444"/>
      <c r="F40" s="445"/>
      <c r="G40" s="447"/>
      <c r="H40" s="459"/>
      <c r="I40" s="446"/>
      <c r="J40" s="24"/>
    </row>
    <row r="41" spans="1:10" ht="22" customHeight="1">
      <c r="A41" s="66"/>
      <c r="B41" s="154">
        <v>26</v>
      </c>
      <c r="C41" s="442"/>
      <c r="D41" s="443"/>
      <c r="E41" s="444"/>
      <c r="F41" s="445"/>
      <c r="G41" s="447"/>
      <c r="H41" s="459"/>
      <c r="I41" s="446"/>
      <c r="J41" s="24"/>
    </row>
    <row r="42" spans="1:10" ht="22" customHeight="1">
      <c r="A42" s="66"/>
      <c r="B42" s="154">
        <v>27</v>
      </c>
      <c r="C42" s="460"/>
      <c r="D42" s="457"/>
      <c r="E42" s="458"/>
      <c r="F42" s="445"/>
      <c r="G42" s="447"/>
      <c r="H42" s="459"/>
      <c r="I42" s="446"/>
      <c r="J42" s="24"/>
    </row>
    <row r="43" spans="1:10" ht="22" customHeight="1">
      <c r="A43" s="66"/>
      <c r="B43" s="154">
        <v>28</v>
      </c>
      <c r="C43" s="460"/>
      <c r="D43" s="457"/>
      <c r="E43" s="458"/>
      <c r="F43" s="445"/>
      <c r="G43" s="447"/>
      <c r="H43" s="459"/>
      <c r="I43" s="446"/>
      <c r="J43" s="24"/>
    </row>
    <row r="44" spans="1:10" ht="22" customHeight="1">
      <c r="A44" s="66"/>
      <c r="B44" s="154">
        <v>29</v>
      </c>
      <c r="C44" s="460"/>
      <c r="D44" s="457"/>
      <c r="E44" s="458"/>
      <c r="F44" s="445"/>
      <c r="G44" s="447"/>
      <c r="H44" s="459"/>
      <c r="I44" s="446"/>
      <c r="J44" s="24"/>
    </row>
    <row r="45" spans="1:10" ht="22" customHeight="1">
      <c r="A45" s="66"/>
      <c r="B45" s="154">
        <v>30</v>
      </c>
      <c r="C45" s="460"/>
      <c r="D45" s="457"/>
      <c r="E45" s="458"/>
      <c r="F45" s="445"/>
      <c r="G45" s="447"/>
      <c r="H45" s="459"/>
      <c r="I45" s="446"/>
      <c r="J45" s="24"/>
    </row>
    <row r="46" spans="1:10" ht="22" customHeight="1">
      <c r="A46" s="66"/>
      <c r="B46" s="154">
        <v>31</v>
      </c>
      <c r="C46" s="442"/>
      <c r="D46" s="443"/>
      <c r="E46" s="444"/>
      <c r="F46" s="445"/>
      <c r="G46" s="447"/>
      <c r="H46" s="459"/>
      <c r="I46" s="446"/>
      <c r="J46" s="24"/>
    </row>
    <row r="47" spans="1:10" ht="22" customHeight="1">
      <c r="A47" s="66"/>
      <c r="B47" s="154">
        <v>32</v>
      </c>
      <c r="C47" s="442"/>
      <c r="D47" s="443"/>
      <c r="E47" s="444"/>
      <c r="F47" s="445"/>
      <c r="G47" s="447"/>
      <c r="H47" s="459"/>
      <c r="I47" s="446"/>
      <c r="J47" s="24"/>
    </row>
    <row r="48" spans="1:10" ht="22" customHeight="1">
      <c r="A48" s="66"/>
      <c r="B48" s="154">
        <v>33</v>
      </c>
      <c r="C48" s="442"/>
      <c r="D48" s="443"/>
      <c r="E48" s="444"/>
      <c r="F48" s="445"/>
      <c r="G48" s="447"/>
      <c r="H48" s="459"/>
      <c r="I48" s="446"/>
      <c r="J48" s="24"/>
    </row>
    <row r="49" spans="1:10" ht="22" customHeight="1">
      <c r="A49" s="66"/>
      <c r="B49" s="154">
        <v>34</v>
      </c>
      <c r="C49" s="442"/>
      <c r="D49" s="443"/>
      <c r="E49" s="444"/>
      <c r="F49" s="445"/>
      <c r="G49" s="447"/>
      <c r="H49" s="459"/>
      <c r="I49" s="446"/>
      <c r="J49" s="24"/>
    </row>
    <row r="50" spans="1:10" ht="22" customHeight="1">
      <c r="A50" s="66"/>
      <c r="B50" s="154">
        <v>35</v>
      </c>
      <c r="C50" s="442"/>
      <c r="D50" s="443"/>
      <c r="E50" s="444"/>
      <c r="F50" s="445"/>
      <c r="G50" s="447"/>
      <c r="H50" s="459"/>
      <c r="I50" s="446"/>
      <c r="J50" s="24"/>
    </row>
    <row r="51" spans="1:10" ht="22" customHeight="1">
      <c r="A51" s="66"/>
      <c r="B51" s="154">
        <v>36</v>
      </c>
      <c r="C51" s="442"/>
      <c r="D51" s="443"/>
      <c r="E51" s="444"/>
      <c r="F51" s="445"/>
      <c r="G51" s="447"/>
      <c r="H51" s="459"/>
      <c r="I51" s="446"/>
      <c r="J51" s="24"/>
    </row>
    <row r="52" spans="1:10" ht="22" customHeight="1">
      <c r="A52" s="66"/>
      <c r="B52" s="154">
        <v>37</v>
      </c>
      <c r="C52" s="460"/>
      <c r="D52" s="457"/>
      <c r="E52" s="458"/>
      <c r="F52" s="445"/>
      <c r="G52" s="447"/>
      <c r="H52" s="459"/>
      <c r="I52" s="446"/>
      <c r="J52" s="24"/>
    </row>
    <row r="53" spans="1:10" ht="22" customHeight="1">
      <c r="A53" s="66"/>
      <c r="B53" s="154">
        <v>38</v>
      </c>
      <c r="C53" s="460"/>
      <c r="D53" s="457"/>
      <c r="E53" s="458"/>
      <c r="F53" s="445"/>
      <c r="G53" s="447"/>
      <c r="H53" s="459"/>
      <c r="I53" s="446"/>
      <c r="J53" s="24"/>
    </row>
    <row r="54" spans="1:10" ht="22" customHeight="1">
      <c r="A54" s="66"/>
      <c r="B54" s="154">
        <v>39</v>
      </c>
      <c r="C54" s="460"/>
      <c r="D54" s="457"/>
      <c r="E54" s="458"/>
      <c r="F54" s="445"/>
      <c r="G54" s="447"/>
      <c r="H54" s="459"/>
      <c r="I54" s="446"/>
      <c r="J54" s="24"/>
    </row>
    <row r="55" spans="1:10" ht="22" customHeight="1" thickBot="1">
      <c r="A55" s="66"/>
      <c r="B55" s="155">
        <v>40</v>
      </c>
      <c r="C55" s="461"/>
      <c r="D55" s="462"/>
      <c r="E55" s="463"/>
      <c r="F55" s="464"/>
      <c r="G55" s="465"/>
      <c r="H55" s="466"/>
      <c r="I55" s="467"/>
      <c r="J55" s="24"/>
    </row>
  </sheetData>
  <sheetProtection insertColumns="0" insertRows="0"/>
  <mergeCells count="129">
    <mergeCell ref="C54:E54"/>
    <mergeCell ref="F54:G54"/>
    <mergeCell ref="H54:I54"/>
    <mergeCell ref="C55:E55"/>
    <mergeCell ref="F55:G55"/>
    <mergeCell ref="H55:I55"/>
    <mergeCell ref="C52:E52"/>
    <mergeCell ref="F52:G52"/>
    <mergeCell ref="H52:I52"/>
    <mergeCell ref="C53:E53"/>
    <mergeCell ref="F53:G53"/>
    <mergeCell ref="H53:I53"/>
    <mergeCell ref="C50:E50"/>
    <mergeCell ref="F50:G50"/>
    <mergeCell ref="H50:I50"/>
    <mergeCell ref="C51:E51"/>
    <mergeCell ref="F51:G51"/>
    <mergeCell ref="H51:I51"/>
    <mergeCell ref="C48:E48"/>
    <mergeCell ref="F48:G48"/>
    <mergeCell ref="H48:I48"/>
    <mergeCell ref="C49:E49"/>
    <mergeCell ref="F49:G49"/>
    <mergeCell ref="H49:I49"/>
    <mergeCell ref="C46:E46"/>
    <mergeCell ref="F46:G46"/>
    <mergeCell ref="H46:I46"/>
    <mergeCell ref="C47:E47"/>
    <mergeCell ref="F47:G47"/>
    <mergeCell ref="H47:I47"/>
    <mergeCell ref="C44:E44"/>
    <mergeCell ref="F44:G44"/>
    <mergeCell ref="H44:I44"/>
    <mergeCell ref="C45:E45"/>
    <mergeCell ref="F45:G45"/>
    <mergeCell ref="H45:I45"/>
    <mergeCell ref="C42:E42"/>
    <mergeCell ref="F42:G42"/>
    <mergeCell ref="H42:I42"/>
    <mergeCell ref="C43:E43"/>
    <mergeCell ref="F43:G43"/>
    <mergeCell ref="H43:I43"/>
    <mergeCell ref="C40:E40"/>
    <mergeCell ref="F40:G40"/>
    <mergeCell ref="H40:I40"/>
    <mergeCell ref="C41:E41"/>
    <mergeCell ref="F41:G41"/>
    <mergeCell ref="H41:I41"/>
    <mergeCell ref="C38:E38"/>
    <mergeCell ref="F38:G38"/>
    <mergeCell ref="H38:I38"/>
    <mergeCell ref="C39:E39"/>
    <mergeCell ref="F39:G39"/>
    <mergeCell ref="H39:I39"/>
    <mergeCell ref="C36:E36"/>
    <mergeCell ref="F36:G36"/>
    <mergeCell ref="H36:I36"/>
    <mergeCell ref="C37:E37"/>
    <mergeCell ref="F37:G37"/>
    <mergeCell ref="H37:I37"/>
    <mergeCell ref="C34:E34"/>
    <mergeCell ref="F34:G34"/>
    <mergeCell ref="H34:I34"/>
    <mergeCell ref="C35:E35"/>
    <mergeCell ref="F35:G35"/>
    <mergeCell ref="H35:I35"/>
    <mergeCell ref="C32:E32"/>
    <mergeCell ref="F32:G32"/>
    <mergeCell ref="H32:I32"/>
    <mergeCell ref="C33:E33"/>
    <mergeCell ref="F33:G33"/>
    <mergeCell ref="H33:I33"/>
    <mergeCell ref="C30:E30"/>
    <mergeCell ref="F30:G30"/>
    <mergeCell ref="H30:I30"/>
    <mergeCell ref="C31:E31"/>
    <mergeCell ref="F31:G31"/>
    <mergeCell ref="H31:I31"/>
    <mergeCell ref="C28:E28"/>
    <mergeCell ref="F28:G28"/>
    <mergeCell ref="H28:I28"/>
    <mergeCell ref="C29:E29"/>
    <mergeCell ref="F29:G29"/>
    <mergeCell ref="H29:I29"/>
    <mergeCell ref="C27:E27"/>
    <mergeCell ref="F27:G27"/>
    <mergeCell ref="H27:I27"/>
    <mergeCell ref="F18:G18"/>
    <mergeCell ref="F19:G19"/>
    <mergeCell ref="F20:G20"/>
    <mergeCell ref="F21:G21"/>
    <mergeCell ref="F22:G22"/>
    <mergeCell ref="F23:G23"/>
    <mergeCell ref="C17:E17"/>
    <mergeCell ref="C18:E18"/>
    <mergeCell ref="C19:E19"/>
    <mergeCell ref="H17:I17"/>
    <mergeCell ref="H18:I18"/>
    <mergeCell ref="H19:I19"/>
    <mergeCell ref="F17:G17"/>
    <mergeCell ref="F25:G25"/>
    <mergeCell ref="C26:E26"/>
    <mergeCell ref="F26:G26"/>
    <mergeCell ref="H26:I26"/>
    <mergeCell ref="C23:E23"/>
    <mergeCell ref="C24:E24"/>
    <mergeCell ref="C25:E25"/>
    <mergeCell ref="H23:I23"/>
    <mergeCell ref="H24:I24"/>
    <mergeCell ref="H25:I25"/>
    <mergeCell ref="F24:G24"/>
    <mergeCell ref="C20:E20"/>
    <mergeCell ref="C21:E21"/>
    <mergeCell ref="C22:E22"/>
    <mergeCell ref="H20:I20"/>
    <mergeCell ref="H21:I21"/>
    <mergeCell ref="H22:I22"/>
    <mergeCell ref="B14:B15"/>
    <mergeCell ref="C14:E15"/>
    <mergeCell ref="C16:E16"/>
    <mergeCell ref="H16:I16"/>
    <mergeCell ref="F16:G16"/>
    <mergeCell ref="F1:J1"/>
    <mergeCell ref="B6:I6"/>
    <mergeCell ref="A1:B1"/>
    <mergeCell ref="B9:I9"/>
    <mergeCell ref="B7:I7"/>
    <mergeCell ref="H14:I15"/>
    <mergeCell ref="F14:G15"/>
  </mergeCells>
  <phoneticPr fontId="5"/>
  <conditionalFormatting sqref="I3">
    <cfRule type="expression" dxfId="3" priority="1">
      <formula>COUNTA($G$3)=0</formula>
    </cfRule>
  </conditionalFormatting>
  <dataValidations count="1">
    <dataValidation type="list" allowBlank="1" showInputMessage="1" showErrorMessage="1" sqref="F16:G16" xr:uid="{D45176A5-AB20-455E-8479-83E5D8E4A27D}">
      <formula1>"初級パラスポーツ指導員, 中級パラスポーツ指導員, 上級パラスポーツ指導員, パラスポーツコーチ, パラスポーツトレーナー, パラスポーツ医"</formula1>
    </dataValidation>
  </dataValidations>
  <pageMargins left="0.7" right="0.7" top="0.75" bottom="0.75" header="0.3" footer="0.3"/>
  <pageSetup paperSize="8"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3ED5-F88B-41DD-B26D-3FA42FBDE275}">
  <sheetPr>
    <pageSetUpPr fitToPage="1"/>
  </sheetPr>
  <dimension ref="B1:M50"/>
  <sheetViews>
    <sheetView showGridLines="0" view="pageBreakPreview" zoomScale="63" zoomScaleNormal="100" zoomScaleSheetLayoutView="85" workbookViewId="0">
      <selection activeCell="Q13" sqref="Q13"/>
    </sheetView>
  </sheetViews>
  <sheetFormatPr defaultColWidth="4.1796875" defaultRowHeight="14"/>
  <cols>
    <col min="1" max="1" width="3" style="25" customWidth="1"/>
    <col min="2" max="2" width="5.1796875" style="25" bestFit="1" customWidth="1"/>
    <col min="3" max="5" width="9.81640625" style="25" customWidth="1"/>
    <col min="6" max="9" width="18" style="25" customWidth="1"/>
    <col min="10" max="12" width="13.54296875" style="25" customWidth="1"/>
    <col min="13" max="13" width="4.1796875" style="25"/>
    <col min="14" max="14" width="4" style="25" customWidth="1"/>
    <col min="15" max="16384" width="4.1796875" style="25"/>
  </cols>
  <sheetData>
    <row r="1" spans="2:12" ht="28.4" customHeight="1">
      <c r="B1" s="450" t="s">
        <v>58</v>
      </c>
      <c r="C1" s="450"/>
      <c r="D1" s="24"/>
      <c r="E1" s="24"/>
      <c r="F1" s="24"/>
      <c r="G1" s="24"/>
      <c r="H1" s="24"/>
      <c r="I1" s="61" t="s">
        <v>72</v>
      </c>
      <c r="J1" s="448" t="str">
        <f>IF(回答シート!E5="","自動入力",回答シート!E5)</f>
        <v>自動入力</v>
      </c>
      <c r="K1" s="448"/>
      <c r="L1" s="448"/>
    </row>
    <row r="2" spans="2:12" ht="9" customHeight="1">
      <c r="B2" s="450"/>
      <c r="C2" s="450"/>
      <c r="D2" s="24"/>
      <c r="E2" s="24"/>
      <c r="F2" s="24"/>
      <c r="G2" s="24"/>
      <c r="H2" s="24"/>
      <c r="I2" s="24"/>
      <c r="J2" s="24"/>
      <c r="K2" s="24"/>
      <c r="L2" s="24"/>
    </row>
    <row r="3" spans="2:12" ht="24" customHeight="1">
      <c r="B3" s="55"/>
      <c r="C3" s="55"/>
      <c r="D3" s="55"/>
      <c r="E3" s="55"/>
      <c r="F3" s="55"/>
      <c r="G3" s="55"/>
      <c r="H3" s="55"/>
      <c r="I3" s="55"/>
      <c r="J3" s="53" t="s">
        <v>2</v>
      </c>
      <c r="K3" s="513"/>
      <c r="L3" s="513"/>
    </row>
    <row r="4" spans="2:12" ht="24" customHeight="1">
      <c r="B4" s="55"/>
      <c r="C4" s="55"/>
      <c r="D4" s="55"/>
      <c r="E4" s="55"/>
      <c r="F4" s="55"/>
      <c r="G4" s="55"/>
      <c r="H4" s="55"/>
      <c r="I4" s="55"/>
      <c r="J4" s="56" t="s">
        <v>4</v>
      </c>
      <c r="K4" s="513"/>
      <c r="L4" s="513"/>
    </row>
    <row r="5" spans="2:12" ht="9" customHeight="1">
      <c r="B5" s="55"/>
      <c r="C5" s="55"/>
      <c r="D5" s="55"/>
      <c r="E5" s="55"/>
      <c r="F5" s="55"/>
      <c r="G5" s="55"/>
      <c r="H5" s="55"/>
      <c r="I5" s="55"/>
      <c r="J5" s="55"/>
      <c r="K5" s="58"/>
      <c r="L5" s="1"/>
    </row>
    <row r="6" spans="2:12" ht="24" customHeight="1">
      <c r="B6" s="449" t="s">
        <v>59</v>
      </c>
      <c r="C6" s="449"/>
      <c r="D6" s="449"/>
      <c r="E6" s="449"/>
      <c r="F6" s="449"/>
      <c r="G6" s="449"/>
      <c r="H6" s="449"/>
      <c r="I6" s="449"/>
      <c r="J6" s="449"/>
      <c r="K6" s="449"/>
      <c r="L6" s="449"/>
    </row>
    <row r="7" spans="2:12" ht="24" customHeight="1">
      <c r="B7" s="449" t="s">
        <v>78</v>
      </c>
      <c r="C7" s="449"/>
      <c r="D7" s="449"/>
      <c r="E7" s="449"/>
      <c r="F7" s="449"/>
      <c r="G7" s="449"/>
      <c r="H7" s="449"/>
      <c r="I7" s="449"/>
      <c r="J7" s="449"/>
      <c r="K7" s="449"/>
      <c r="L7" s="449"/>
    </row>
    <row r="8" spans="2:12" ht="9.65" customHeight="1">
      <c r="B8" s="55"/>
      <c r="C8" s="55"/>
      <c r="D8" s="55"/>
      <c r="E8" s="55"/>
      <c r="F8" s="55"/>
      <c r="G8" s="55"/>
      <c r="H8" s="55"/>
      <c r="I8" s="55"/>
      <c r="J8" s="55"/>
      <c r="K8" s="55"/>
      <c r="L8" s="55"/>
    </row>
    <row r="9" spans="2:12" ht="27.65" customHeight="1" thickBot="1">
      <c r="B9" s="24" t="s">
        <v>102</v>
      </c>
      <c r="C9" s="24"/>
      <c r="D9" s="24"/>
      <c r="E9" s="24"/>
      <c r="F9" s="24"/>
      <c r="G9" s="24"/>
      <c r="H9" s="24"/>
      <c r="I9" s="24"/>
      <c r="J9" s="24"/>
      <c r="K9" s="24"/>
      <c r="L9" s="26"/>
    </row>
    <row r="10" spans="2:12" ht="21.75" customHeight="1">
      <c r="B10" s="514" t="s">
        <v>79</v>
      </c>
      <c r="C10" s="515"/>
      <c r="D10" s="515"/>
      <c r="E10" s="515"/>
      <c r="F10" s="515"/>
      <c r="G10" s="515"/>
      <c r="H10" s="515"/>
      <c r="I10" s="515"/>
      <c r="J10" s="515"/>
      <c r="K10" s="515"/>
      <c r="L10" s="516"/>
    </row>
    <row r="11" spans="2:12" ht="26.15" customHeight="1">
      <c r="B11" s="507"/>
      <c r="C11" s="508"/>
      <c r="D11" s="508"/>
      <c r="E11" s="508"/>
      <c r="F11" s="508"/>
      <c r="G11" s="508"/>
      <c r="H11" s="508"/>
      <c r="I11" s="508"/>
      <c r="J11" s="508"/>
      <c r="K11" s="508"/>
      <c r="L11" s="509"/>
    </row>
    <row r="12" spans="2:12" ht="26.15" customHeight="1">
      <c r="B12" s="507"/>
      <c r="C12" s="508"/>
      <c r="D12" s="508"/>
      <c r="E12" s="508"/>
      <c r="F12" s="508"/>
      <c r="G12" s="508"/>
      <c r="H12" s="508"/>
      <c r="I12" s="508"/>
      <c r="J12" s="508"/>
      <c r="K12" s="508"/>
      <c r="L12" s="509"/>
    </row>
    <row r="13" spans="2:12" ht="26.15" customHeight="1" thickBot="1">
      <c r="B13" s="510"/>
      <c r="C13" s="511"/>
      <c r="D13" s="511"/>
      <c r="E13" s="511"/>
      <c r="F13" s="511"/>
      <c r="G13" s="511"/>
      <c r="H13" s="511"/>
      <c r="I13" s="511"/>
      <c r="J13" s="511"/>
      <c r="K13" s="511"/>
      <c r="L13" s="512"/>
    </row>
    <row r="15" spans="2:12" ht="24" customHeight="1" thickBot="1">
      <c r="B15" s="504" t="s">
        <v>80</v>
      </c>
      <c r="C15" s="505"/>
      <c r="D15" s="505"/>
      <c r="E15" s="506"/>
      <c r="F15" s="24"/>
      <c r="G15" s="27"/>
      <c r="H15" s="24"/>
      <c r="I15" s="24"/>
      <c r="J15" s="24"/>
      <c r="K15" s="24"/>
      <c r="L15" s="28"/>
    </row>
    <row r="16" spans="2:12" ht="18" customHeight="1">
      <c r="B16" s="500" t="s">
        <v>75</v>
      </c>
      <c r="C16" s="501" t="s">
        <v>81</v>
      </c>
      <c r="D16" s="502"/>
      <c r="E16" s="503"/>
      <c r="F16" s="494" t="s">
        <v>82</v>
      </c>
      <c r="G16" s="495"/>
      <c r="H16" s="495"/>
      <c r="I16" s="495"/>
      <c r="J16" s="436" t="s">
        <v>83</v>
      </c>
      <c r="K16" s="437"/>
      <c r="L16" s="496"/>
    </row>
    <row r="17" spans="2:12" ht="18" customHeight="1">
      <c r="B17" s="493"/>
      <c r="C17" s="439"/>
      <c r="D17" s="440"/>
      <c r="E17" s="441"/>
      <c r="F17" s="29">
        <v>2026</v>
      </c>
      <c r="G17" s="30">
        <f>F17+1</f>
        <v>2027</v>
      </c>
      <c r="H17" s="30">
        <f t="shared" ref="H17:I17" si="0">G17+1</f>
        <v>2028</v>
      </c>
      <c r="I17" s="31">
        <f t="shared" si="0"/>
        <v>2029</v>
      </c>
      <c r="J17" s="439"/>
      <c r="K17" s="440"/>
      <c r="L17" s="497"/>
    </row>
    <row r="18" spans="2:12" ht="20.149999999999999" customHeight="1">
      <c r="B18" s="32">
        <v>1</v>
      </c>
      <c r="C18" s="442" t="s">
        <v>84</v>
      </c>
      <c r="D18" s="443"/>
      <c r="E18" s="444"/>
      <c r="F18" s="33"/>
      <c r="G18" s="34"/>
      <c r="H18" s="63"/>
      <c r="I18" s="35"/>
      <c r="J18" s="486"/>
      <c r="K18" s="487"/>
      <c r="L18" s="488"/>
    </row>
    <row r="19" spans="2:12" ht="20.149999999999999" customHeight="1">
      <c r="B19" s="32">
        <v>2</v>
      </c>
      <c r="C19" s="442" t="s">
        <v>85</v>
      </c>
      <c r="D19" s="443"/>
      <c r="E19" s="444"/>
      <c r="F19" s="36"/>
      <c r="G19" s="37"/>
      <c r="H19" s="62"/>
      <c r="I19" s="38"/>
      <c r="J19" s="486"/>
      <c r="K19" s="487"/>
      <c r="L19" s="488"/>
    </row>
    <row r="20" spans="2:12" ht="20.149999999999999" customHeight="1">
      <c r="B20" s="32">
        <v>3</v>
      </c>
      <c r="C20" s="442" t="s">
        <v>86</v>
      </c>
      <c r="D20" s="443"/>
      <c r="E20" s="444"/>
      <c r="F20" s="36"/>
      <c r="G20" s="37"/>
      <c r="H20" s="62"/>
      <c r="I20" s="38"/>
      <c r="J20" s="486"/>
      <c r="K20" s="487"/>
      <c r="L20" s="488"/>
    </row>
    <row r="21" spans="2:12" ht="20.149999999999999" customHeight="1">
      <c r="B21" s="32">
        <v>4</v>
      </c>
      <c r="C21" s="442" t="s">
        <v>87</v>
      </c>
      <c r="D21" s="443"/>
      <c r="E21" s="444"/>
      <c r="F21" s="36"/>
      <c r="G21" s="37"/>
      <c r="H21" s="62"/>
      <c r="I21" s="38"/>
      <c r="J21" s="486"/>
      <c r="K21" s="487"/>
      <c r="L21" s="488"/>
    </row>
    <row r="22" spans="2:12" ht="20.149999999999999" customHeight="1">
      <c r="B22" s="32">
        <v>5</v>
      </c>
      <c r="C22" s="442" t="s">
        <v>88</v>
      </c>
      <c r="D22" s="443"/>
      <c r="E22" s="444"/>
      <c r="F22" s="36"/>
      <c r="G22" s="37"/>
      <c r="H22" s="62"/>
      <c r="I22" s="62"/>
      <c r="J22" s="486"/>
      <c r="K22" s="487"/>
      <c r="L22" s="488"/>
    </row>
    <row r="23" spans="2:12" ht="20.149999999999999" customHeight="1">
      <c r="B23" s="32">
        <v>6</v>
      </c>
      <c r="C23" s="442" t="s">
        <v>89</v>
      </c>
      <c r="D23" s="443"/>
      <c r="E23" s="444"/>
      <c r="F23" s="36"/>
      <c r="G23" s="37"/>
      <c r="H23" s="62"/>
      <c r="I23" s="38"/>
      <c r="J23" s="486"/>
      <c r="K23" s="487"/>
      <c r="L23" s="488"/>
    </row>
    <row r="24" spans="2:12" ht="20.149999999999999" customHeight="1">
      <c r="B24" s="32">
        <v>7</v>
      </c>
      <c r="C24" s="460" t="s">
        <v>90</v>
      </c>
      <c r="D24" s="457"/>
      <c r="E24" s="458"/>
      <c r="F24" s="36"/>
      <c r="G24" s="37"/>
      <c r="H24" s="62"/>
      <c r="I24" s="38"/>
      <c r="J24" s="486"/>
      <c r="K24" s="487"/>
      <c r="L24" s="488"/>
    </row>
    <row r="25" spans="2:12" ht="20.149999999999999" customHeight="1">
      <c r="B25" s="32">
        <v>8</v>
      </c>
      <c r="C25" s="460" t="s">
        <v>91</v>
      </c>
      <c r="D25" s="457"/>
      <c r="E25" s="458"/>
      <c r="F25" s="36"/>
      <c r="G25" s="37"/>
      <c r="H25" s="37"/>
      <c r="I25" s="38"/>
      <c r="J25" s="486"/>
      <c r="K25" s="487"/>
      <c r="L25" s="488"/>
    </row>
    <row r="26" spans="2:12" ht="20.149999999999999" customHeight="1">
      <c r="B26" s="32">
        <v>9</v>
      </c>
      <c r="C26" s="460" t="s">
        <v>91</v>
      </c>
      <c r="D26" s="457"/>
      <c r="E26" s="458"/>
      <c r="F26" s="36"/>
      <c r="G26" s="37"/>
      <c r="H26" s="37"/>
      <c r="I26" s="38"/>
      <c r="J26" s="486"/>
      <c r="K26" s="487"/>
      <c r="L26" s="488"/>
    </row>
    <row r="27" spans="2:12" ht="20.149999999999999" customHeight="1" thickBot="1">
      <c r="B27" s="43">
        <v>10</v>
      </c>
      <c r="C27" s="477" t="s">
        <v>91</v>
      </c>
      <c r="D27" s="478"/>
      <c r="E27" s="479"/>
      <c r="F27" s="44"/>
      <c r="G27" s="45"/>
      <c r="H27" s="45"/>
      <c r="I27" s="46"/>
      <c r="J27" s="481"/>
      <c r="K27" s="484"/>
      <c r="L27" s="485"/>
    </row>
    <row r="28" spans="2:12" ht="20.9" customHeight="1" thickBot="1">
      <c r="B28" s="498" t="s">
        <v>92</v>
      </c>
      <c r="C28" s="499"/>
      <c r="D28" s="499"/>
      <c r="E28" s="499"/>
      <c r="F28" s="147">
        <f>SUM(F18:F27)</f>
        <v>0</v>
      </c>
      <c r="G28" s="148">
        <f>SUM(G18:G27)</f>
        <v>0</v>
      </c>
      <c r="H28" s="148">
        <f>SUM(H18:H27)</f>
        <v>0</v>
      </c>
      <c r="I28" s="149">
        <f>SUM(I18:I27)</f>
        <v>0</v>
      </c>
      <c r="J28" s="470"/>
      <c r="K28" s="470"/>
      <c r="L28" s="471"/>
    </row>
    <row r="29" spans="2:12" ht="37.4" customHeight="1" thickBot="1">
      <c r="B29" s="468" t="s">
        <v>93</v>
      </c>
      <c r="C29" s="469"/>
      <c r="D29" s="469"/>
      <c r="E29" s="469"/>
      <c r="F29" s="144"/>
      <c r="G29" s="145"/>
      <c r="H29" s="145"/>
      <c r="I29" s="146"/>
      <c r="J29" s="472"/>
      <c r="K29" s="473"/>
      <c r="L29" s="474"/>
    </row>
    <row r="30" spans="2:12" ht="8.25" customHeight="1">
      <c r="B30" s="39"/>
      <c r="C30" s="39"/>
      <c r="D30" s="39"/>
      <c r="E30" s="69"/>
      <c r="F30" s="40"/>
      <c r="G30" s="40"/>
      <c r="H30" s="40"/>
      <c r="I30" s="40"/>
      <c r="J30" s="41"/>
      <c r="K30" s="41"/>
      <c r="L30" s="41"/>
    </row>
    <row r="31" spans="2:12" ht="24" customHeight="1" thickBot="1">
      <c r="B31" s="489" t="s">
        <v>94</v>
      </c>
      <c r="C31" s="490"/>
      <c r="D31" s="490"/>
      <c r="E31" s="491"/>
      <c r="F31" s="27" t="str">
        <f>IF(F48&gt;0,IF(B11="","その他支出予算の補足説明を入力してください。",""),"")</f>
        <v/>
      </c>
      <c r="G31" s="24"/>
      <c r="H31" s="24"/>
      <c r="I31" s="24"/>
      <c r="J31" s="24"/>
      <c r="K31" s="24"/>
      <c r="L31" s="24"/>
    </row>
    <row r="32" spans="2:12" ht="18" customHeight="1">
      <c r="B32" s="492" t="s">
        <v>75</v>
      </c>
      <c r="C32" s="436" t="s">
        <v>81</v>
      </c>
      <c r="D32" s="437"/>
      <c r="E32" s="438"/>
      <c r="F32" s="494" t="s">
        <v>82</v>
      </c>
      <c r="G32" s="495"/>
      <c r="H32" s="495"/>
      <c r="I32" s="495"/>
      <c r="J32" s="436" t="s">
        <v>83</v>
      </c>
      <c r="K32" s="437"/>
      <c r="L32" s="496"/>
    </row>
    <row r="33" spans="2:13" ht="18" customHeight="1">
      <c r="B33" s="493"/>
      <c r="C33" s="439"/>
      <c r="D33" s="440"/>
      <c r="E33" s="441"/>
      <c r="F33" s="29">
        <v>2026</v>
      </c>
      <c r="G33" s="30">
        <f>F33+1</f>
        <v>2027</v>
      </c>
      <c r="H33" s="30">
        <f t="shared" ref="H33:I33" si="1">G33+1</f>
        <v>2028</v>
      </c>
      <c r="I33" s="31">
        <f t="shared" si="1"/>
        <v>2029</v>
      </c>
      <c r="J33" s="439"/>
      <c r="K33" s="440"/>
      <c r="L33" s="497"/>
    </row>
    <row r="34" spans="2:13" ht="20.149999999999999" customHeight="1">
      <c r="B34" s="32">
        <v>1</v>
      </c>
      <c r="C34" s="460" t="s">
        <v>95</v>
      </c>
      <c r="D34" s="460"/>
      <c r="E34" s="460"/>
      <c r="F34" s="33"/>
      <c r="G34" s="34"/>
      <c r="H34" s="34"/>
      <c r="I34" s="35"/>
      <c r="J34" s="486"/>
      <c r="K34" s="487"/>
      <c r="L34" s="488"/>
      <c r="M34" s="42"/>
    </row>
    <row r="35" spans="2:13" ht="20.149999999999999" customHeight="1">
      <c r="B35" s="32">
        <v>2</v>
      </c>
      <c r="C35" s="460" t="s">
        <v>96</v>
      </c>
      <c r="D35" s="457"/>
      <c r="E35" s="458"/>
      <c r="F35" s="36"/>
      <c r="G35" s="37"/>
      <c r="H35" s="37"/>
      <c r="I35" s="38"/>
      <c r="J35" s="486"/>
      <c r="K35" s="487"/>
      <c r="L35" s="488"/>
      <c r="M35" s="42"/>
    </row>
    <row r="36" spans="2:13" ht="20.149999999999999" customHeight="1">
      <c r="B36" s="32">
        <v>3</v>
      </c>
      <c r="C36" s="460" t="s">
        <v>97</v>
      </c>
      <c r="D36" s="457"/>
      <c r="E36" s="458"/>
      <c r="F36" s="36"/>
      <c r="G36" s="37"/>
      <c r="H36" s="37"/>
      <c r="I36" s="38"/>
      <c r="J36" s="486"/>
      <c r="K36" s="487"/>
      <c r="L36" s="488"/>
      <c r="M36" s="42"/>
    </row>
    <row r="37" spans="2:13" ht="20.149999999999999" customHeight="1">
      <c r="B37" s="32">
        <v>4</v>
      </c>
      <c r="C37" s="456" t="s">
        <v>98</v>
      </c>
      <c r="D37" s="457"/>
      <c r="E37" s="458"/>
      <c r="F37" s="33"/>
      <c r="G37" s="34"/>
      <c r="H37" s="34"/>
      <c r="I37" s="35"/>
      <c r="J37" s="486"/>
      <c r="K37" s="487"/>
      <c r="L37" s="488"/>
      <c r="M37" s="42"/>
    </row>
    <row r="38" spans="2:13" ht="20.149999999999999" customHeight="1">
      <c r="B38" s="32">
        <v>5</v>
      </c>
      <c r="C38" s="460" t="s">
        <v>99</v>
      </c>
      <c r="D38" s="457"/>
      <c r="E38" s="458"/>
      <c r="F38" s="33"/>
      <c r="G38" s="34"/>
      <c r="H38" s="34"/>
      <c r="I38" s="35"/>
      <c r="J38" s="486"/>
      <c r="K38" s="487"/>
      <c r="L38" s="488"/>
      <c r="M38" s="42"/>
    </row>
    <row r="39" spans="2:13" ht="20.149999999999999" customHeight="1">
      <c r="B39" s="32">
        <v>6</v>
      </c>
      <c r="C39" s="460" t="s">
        <v>100</v>
      </c>
      <c r="D39" s="457"/>
      <c r="E39" s="458"/>
      <c r="F39" s="36"/>
      <c r="G39" s="37"/>
      <c r="H39" s="37"/>
      <c r="I39" s="38"/>
      <c r="J39" s="486"/>
      <c r="K39" s="487"/>
      <c r="L39" s="488"/>
      <c r="M39" s="42"/>
    </row>
    <row r="40" spans="2:13" ht="20.149999999999999" customHeight="1">
      <c r="B40" s="32">
        <v>7</v>
      </c>
      <c r="C40" s="460" t="s">
        <v>91</v>
      </c>
      <c r="D40" s="457"/>
      <c r="E40" s="458"/>
      <c r="F40" s="36"/>
      <c r="G40" s="37"/>
      <c r="H40" s="37"/>
      <c r="I40" s="38"/>
      <c r="J40" s="486"/>
      <c r="K40" s="487"/>
      <c r="L40" s="488"/>
      <c r="M40" s="42"/>
    </row>
    <row r="41" spans="2:13" ht="20.149999999999999" customHeight="1">
      <c r="B41" s="32">
        <v>8</v>
      </c>
      <c r="C41" s="460" t="s">
        <v>91</v>
      </c>
      <c r="D41" s="457"/>
      <c r="E41" s="458"/>
      <c r="F41" s="36"/>
      <c r="G41" s="37"/>
      <c r="H41" s="37"/>
      <c r="I41" s="38"/>
      <c r="J41" s="486"/>
      <c r="K41" s="487"/>
      <c r="L41" s="488"/>
      <c r="M41" s="42"/>
    </row>
    <row r="42" spans="2:13" ht="20.149999999999999" customHeight="1">
      <c r="B42" s="32">
        <v>9</v>
      </c>
      <c r="C42" s="460" t="s">
        <v>91</v>
      </c>
      <c r="D42" s="457"/>
      <c r="E42" s="458"/>
      <c r="F42" s="36"/>
      <c r="G42" s="37"/>
      <c r="H42" s="37"/>
      <c r="I42" s="38"/>
      <c r="J42" s="486"/>
      <c r="K42" s="487"/>
      <c r="L42" s="488"/>
      <c r="M42" s="42"/>
    </row>
    <row r="43" spans="2:13" ht="20.149999999999999" customHeight="1">
      <c r="B43" s="32">
        <v>10</v>
      </c>
      <c r="C43" s="460" t="s">
        <v>91</v>
      </c>
      <c r="D43" s="457"/>
      <c r="E43" s="458"/>
      <c r="F43" s="36"/>
      <c r="G43" s="37"/>
      <c r="H43" s="37"/>
      <c r="I43" s="38"/>
      <c r="J43" s="486"/>
      <c r="K43" s="487"/>
      <c r="L43" s="488"/>
      <c r="M43" s="42"/>
    </row>
    <row r="44" spans="2:13" ht="20.149999999999999" customHeight="1">
      <c r="B44" s="32">
        <v>11</v>
      </c>
      <c r="C44" s="460" t="s">
        <v>91</v>
      </c>
      <c r="D44" s="457"/>
      <c r="E44" s="458"/>
      <c r="F44" s="36"/>
      <c r="G44" s="37"/>
      <c r="H44" s="37"/>
      <c r="I44" s="38"/>
      <c r="J44" s="486"/>
      <c r="K44" s="487"/>
      <c r="L44" s="488"/>
      <c r="M44" s="42"/>
    </row>
    <row r="45" spans="2:13" ht="20.149999999999999" customHeight="1">
      <c r="B45" s="32">
        <v>12</v>
      </c>
      <c r="C45" s="460" t="s">
        <v>91</v>
      </c>
      <c r="D45" s="457"/>
      <c r="E45" s="458"/>
      <c r="F45" s="36"/>
      <c r="G45" s="37"/>
      <c r="H45" s="37"/>
      <c r="I45" s="72"/>
      <c r="J45" s="486"/>
      <c r="K45" s="487"/>
      <c r="L45" s="488"/>
      <c r="M45" s="42"/>
    </row>
    <row r="46" spans="2:13" ht="20.149999999999999" customHeight="1">
      <c r="B46" s="32">
        <v>13</v>
      </c>
      <c r="C46" s="460" t="s">
        <v>91</v>
      </c>
      <c r="D46" s="457"/>
      <c r="E46" s="458"/>
      <c r="F46" s="36"/>
      <c r="G46" s="37"/>
      <c r="H46" s="37"/>
      <c r="I46" s="72"/>
      <c r="J46" s="486"/>
      <c r="K46" s="487"/>
      <c r="L46" s="488"/>
      <c r="M46" s="42"/>
    </row>
    <row r="47" spans="2:13" ht="20.149999999999999" customHeight="1">
      <c r="B47" s="32">
        <v>14</v>
      </c>
      <c r="C47" s="460" t="s">
        <v>91</v>
      </c>
      <c r="D47" s="457"/>
      <c r="E47" s="458"/>
      <c r="F47" s="36"/>
      <c r="G47" s="37"/>
      <c r="H47" s="37"/>
      <c r="I47" s="72"/>
      <c r="J47" s="481"/>
      <c r="K47" s="484"/>
      <c r="L47" s="485"/>
      <c r="M47" s="42"/>
    </row>
    <row r="48" spans="2:13" ht="20.149999999999999" customHeight="1" thickBot="1">
      <c r="B48" s="43">
        <v>15</v>
      </c>
      <c r="C48" s="477" t="s">
        <v>91</v>
      </c>
      <c r="D48" s="478"/>
      <c r="E48" s="479"/>
      <c r="F48" s="44"/>
      <c r="G48" s="45"/>
      <c r="H48" s="45"/>
      <c r="I48" s="71"/>
      <c r="J48" s="480"/>
      <c r="K48" s="480"/>
      <c r="L48" s="481"/>
      <c r="M48" s="75"/>
    </row>
    <row r="49" spans="2:12" ht="20.149999999999999" customHeight="1" thickBot="1">
      <c r="B49" s="482" t="s">
        <v>101</v>
      </c>
      <c r="C49" s="483"/>
      <c r="D49" s="483"/>
      <c r="E49" s="483"/>
      <c r="F49" s="47">
        <f>SUM(F34:F48)</f>
        <v>0</v>
      </c>
      <c r="G49" s="48">
        <f>SUM(G34:G48)</f>
        <v>0</v>
      </c>
      <c r="H49" s="70">
        <f t="shared" ref="H49:I49" si="2">SUM(H34:H48)</f>
        <v>0</v>
      </c>
      <c r="I49" s="150">
        <f t="shared" si="2"/>
        <v>0</v>
      </c>
      <c r="J49" s="470"/>
      <c r="K49" s="470"/>
      <c r="L49" s="471"/>
    </row>
    <row r="50" spans="2:12" ht="48.65" customHeight="1" thickBot="1">
      <c r="B50" s="475" t="s">
        <v>93</v>
      </c>
      <c r="C50" s="476"/>
      <c r="D50" s="476"/>
      <c r="E50" s="476"/>
      <c r="F50" s="73"/>
      <c r="G50" s="73"/>
      <c r="H50" s="74"/>
      <c r="I50" s="74"/>
      <c r="J50" s="472"/>
      <c r="K50" s="473"/>
      <c r="L50" s="474"/>
    </row>
  </sheetData>
  <sheetProtection algorithmName="SHA-512" hashValue="J0XKJqzj/NfCk4pEWdLX3L5HgOO+dArPYq61uZ06M0RA8svPMHenX7v52+L4bPoqG2O0YBLZGzaS4NHdo15sGQ==" saltValue="ezLjs0M2SjsgaZixyBRtPw==" spinCount="100000" sheet="1" insertColumns="0" insertRows="0" deleteRows="0"/>
  <mergeCells count="74">
    <mergeCell ref="B16:B17"/>
    <mergeCell ref="C16:E17"/>
    <mergeCell ref="F16:I16"/>
    <mergeCell ref="J16:L17"/>
    <mergeCell ref="B1:C2"/>
    <mergeCell ref="J1:L1"/>
    <mergeCell ref="B6:L6"/>
    <mergeCell ref="B7:L7"/>
    <mergeCell ref="B15:E15"/>
    <mergeCell ref="B11:L13"/>
    <mergeCell ref="K3:L3"/>
    <mergeCell ref="K4:L4"/>
    <mergeCell ref="B10:L10"/>
    <mergeCell ref="C24:E24"/>
    <mergeCell ref="C18:E18"/>
    <mergeCell ref="J18:L18"/>
    <mergeCell ref="C19:E19"/>
    <mergeCell ref="J19:L19"/>
    <mergeCell ref="C20:E20"/>
    <mergeCell ref="J20:L20"/>
    <mergeCell ref="C21:E21"/>
    <mergeCell ref="J21:L21"/>
    <mergeCell ref="C22:E22"/>
    <mergeCell ref="C23:E23"/>
    <mergeCell ref="J23:L23"/>
    <mergeCell ref="J22:L22"/>
    <mergeCell ref="J24:L24"/>
    <mergeCell ref="C25:E25"/>
    <mergeCell ref="C26:E26"/>
    <mergeCell ref="C27:E27"/>
    <mergeCell ref="J27:L27"/>
    <mergeCell ref="B28:E28"/>
    <mergeCell ref="J25:L25"/>
    <mergeCell ref="J26:L26"/>
    <mergeCell ref="B31:E31"/>
    <mergeCell ref="B32:B33"/>
    <mergeCell ref="C32:E33"/>
    <mergeCell ref="F32:I32"/>
    <mergeCell ref="J32:L33"/>
    <mergeCell ref="C44:E44"/>
    <mergeCell ref="C45:E45"/>
    <mergeCell ref="C46:E46"/>
    <mergeCell ref="J46:L46"/>
    <mergeCell ref="C43:E43"/>
    <mergeCell ref="J43:L43"/>
    <mergeCell ref="J44:L44"/>
    <mergeCell ref="J45:L45"/>
    <mergeCell ref="C41:E41"/>
    <mergeCell ref="C42:E42"/>
    <mergeCell ref="C34:E34"/>
    <mergeCell ref="J34:L34"/>
    <mergeCell ref="J37:L37"/>
    <mergeCell ref="C35:E35"/>
    <mergeCell ref="J35:L35"/>
    <mergeCell ref="C36:E36"/>
    <mergeCell ref="C37:E37"/>
    <mergeCell ref="C40:E40"/>
    <mergeCell ref="J42:L42"/>
    <mergeCell ref="B29:E29"/>
    <mergeCell ref="J28:L29"/>
    <mergeCell ref="B50:E50"/>
    <mergeCell ref="J49:L50"/>
    <mergeCell ref="C48:E48"/>
    <mergeCell ref="J48:L48"/>
    <mergeCell ref="B49:E49"/>
    <mergeCell ref="C47:E47"/>
    <mergeCell ref="J47:L47"/>
    <mergeCell ref="C38:E38"/>
    <mergeCell ref="J38:L38"/>
    <mergeCell ref="C39:E39"/>
    <mergeCell ref="J39:L39"/>
    <mergeCell ref="J36:L36"/>
    <mergeCell ref="J40:L40"/>
    <mergeCell ref="J41:L41"/>
  </mergeCells>
  <phoneticPr fontId="5"/>
  <conditionalFormatting sqref="B11:L13">
    <cfRule type="containsBlanks" dxfId="2" priority="1">
      <formula>LEN(TRIM(B11))=0</formula>
    </cfRule>
    <cfRule type="expression" dxfId="1" priority="20">
      <formula>$F$31&lt;&gt;""</formula>
    </cfRule>
  </conditionalFormatting>
  <conditionalFormatting sqref="K3:L3">
    <cfRule type="expression" dxfId="0" priority="2">
      <formula>COUNTA($K$3)=0</formula>
    </cfRule>
  </conditionalFormatting>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E73DB-24BD-4262-9F54-B8908B4D8267}">
  <dimension ref="A1:AE2"/>
  <sheetViews>
    <sheetView workbookViewId="0">
      <selection activeCell="I2" sqref="I2"/>
    </sheetView>
  </sheetViews>
  <sheetFormatPr defaultRowHeight="13"/>
  <sheetData>
    <row r="1" spans="1:31" s="23" customFormat="1" ht="39">
      <c r="A1" s="196" t="s">
        <v>3</v>
      </c>
      <c r="B1" s="196" t="s">
        <v>157</v>
      </c>
      <c r="C1" s="196" t="s">
        <v>158</v>
      </c>
      <c r="D1" s="196" t="s">
        <v>159</v>
      </c>
      <c r="E1" s="196" t="s">
        <v>156</v>
      </c>
      <c r="F1" s="196" t="s">
        <v>160</v>
      </c>
      <c r="G1" s="196" t="s">
        <v>161</v>
      </c>
      <c r="H1" s="196" t="s">
        <v>155</v>
      </c>
      <c r="I1" s="196" t="s">
        <v>198</v>
      </c>
      <c r="J1" s="196" t="s">
        <v>163</v>
      </c>
      <c r="K1" s="196" t="s">
        <v>164</v>
      </c>
      <c r="L1" s="196" t="s">
        <v>166</v>
      </c>
      <c r="M1" s="196" t="s">
        <v>166</v>
      </c>
      <c r="N1" s="196" t="s">
        <v>167</v>
      </c>
      <c r="O1" s="196" t="s">
        <v>168</v>
      </c>
      <c r="P1" s="196" t="s">
        <v>169</v>
      </c>
      <c r="Q1" s="196" t="s">
        <v>170</v>
      </c>
      <c r="R1" s="196" t="s">
        <v>171</v>
      </c>
      <c r="S1" s="196" t="s">
        <v>172</v>
      </c>
      <c r="T1" s="196" t="s">
        <v>173</v>
      </c>
      <c r="U1" s="196" t="s">
        <v>173</v>
      </c>
      <c r="V1" s="196" t="s">
        <v>174</v>
      </c>
      <c r="W1" s="196" t="s">
        <v>175</v>
      </c>
      <c r="X1" s="196" t="s">
        <v>176</v>
      </c>
      <c r="Y1" s="196" t="s">
        <v>177</v>
      </c>
      <c r="Z1" s="196" t="s">
        <v>178</v>
      </c>
      <c r="AA1" s="196" t="s">
        <v>179</v>
      </c>
      <c r="AB1" s="196" t="s">
        <v>180</v>
      </c>
      <c r="AC1" s="196" t="s">
        <v>181</v>
      </c>
      <c r="AD1" s="196" t="s">
        <v>182</v>
      </c>
      <c r="AE1" s="196" t="s">
        <v>183</v>
      </c>
    </row>
    <row r="2" spans="1:31" s="23" customFormat="1" ht="65" customHeight="1">
      <c r="A2" s="195">
        <f>回答シート!E5</f>
        <v>0</v>
      </c>
      <c r="B2" s="195">
        <f>回答シート!G10</f>
        <v>0</v>
      </c>
      <c r="C2" s="195">
        <f>回答シート!E15</f>
        <v>0</v>
      </c>
      <c r="D2" s="195">
        <f>回答シート!D21</f>
        <v>0</v>
      </c>
      <c r="E2" s="195">
        <f>回答シート!E27</f>
        <v>0</v>
      </c>
      <c r="F2" s="195" t="str">
        <f>回答シート!V34</f>
        <v>×</v>
      </c>
      <c r="G2" s="195">
        <f>回答シート!K49</f>
        <v>0</v>
      </c>
      <c r="H2" s="195" t="str">
        <f>回答シート!W53</f>
        <v>×</v>
      </c>
      <c r="I2" s="195" t="str">
        <f>IF(COUNTIF(回答シート!H55:H66,"有")&gt;0,"有","無")</f>
        <v>無</v>
      </c>
      <c r="J2" s="195">
        <f>回答シート!E71</f>
        <v>0</v>
      </c>
      <c r="K2" s="195" t="str">
        <f>回答シート!Q75</f>
        <v/>
      </c>
      <c r="L2" s="195">
        <f>回答シート!F79</f>
        <v>0</v>
      </c>
      <c r="M2" s="195">
        <f>回答シート!I79</f>
        <v>0</v>
      </c>
      <c r="N2" s="195">
        <f>回答シート!K80</f>
        <v>0</v>
      </c>
      <c r="O2" s="195">
        <f>回答シート!K82</f>
        <v>0</v>
      </c>
      <c r="P2" s="195">
        <f>回答シート!F83</f>
        <v>0</v>
      </c>
      <c r="Q2" s="195">
        <f>回答シート!I83</f>
        <v>0</v>
      </c>
      <c r="R2" s="195">
        <f>回答シート!K84</f>
        <v>0</v>
      </c>
      <c r="S2" s="195">
        <f>回答シート!K86</f>
        <v>0</v>
      </c>
      <c r="T2" s="195">
        <f>回答シート!F87</f>
        <v>0</v>
      </c>
      <c r="U2" s="195">
        <f>回答シート!I87</f>
        <v>0</v>
      </c>
      <c r="V2" s="195">
        <f>回答シート!K88</f>
        <v>0</v>
      </c>
      <c r="W2" s="195">
        <f>回答シート!K90</f>
        <v>0</v>
      </c>
      <c r="X2" s="195">
        <f>回答シート!E94</f>
        <v>0</v>
      </c>
      <c r="Y2" s="195">
        <f>回答シート!D100</f>
        <v>0</v>
      </c>
      <c r="Z2" s="195">
        <f>回答シート!E105</f>
        <v>0</v>
      </c>
      <c r="AA2" s="195">
        <f>回答シート!E110</f>
        <v>0</v>
      </c>
      <c r="AB2" s="195">
        <f>回答シート!D116</f>
        <v>0</v>
      </c>
      <c r="AC2" s="195">
        <f>回答シート!E121</f>
        <v>0</v>
      </c>
      <c r="AD2" s="195">
        <f>回答シート!E126</f>
        <v>0</v>
      </c>
      <c r="AE2" s="195">
        <f>回答シート!J129</f>
        <v>0</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9" ma:contentTypeDescription="新しいドキュメントを作成します。" ma:contentTypeScope="" ma:versionID="38b3d7ba5b3c5238260abb51786ab673">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3311ffcf5bbeb4db05540cda95a16eb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620EEC-B212-49DB-BC15-D941A5C8E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D68B7C-76EE-4C88-9124-E2485794AF9F}">
  <ds:schemaRefs>
    <ds:schemaRef ds:uri="http://schemas.microsoft.com/sharepoint/v3/contenttype/forms"/>
  </ds:schemaRefs>
</ds:datastoreItem>
</file>

<file path=customXml/itemProps3.xml><?xml version="1.0" encoding="utf-8"?>
<ds:datastoreItem xmlns:ds="http://schemas.openxmlformats.org/officeDocument/2006/customXml" ds:itemID="{1F9C1ED6-C0C0-48B3-9D89-5ECDEE8FADB2}">
  <ds:schemaRefs>
    <ds:schemaRef ds:uri="http://schemas.microsoft.com/office/2006/metadata/properties"/>
    <ds:schemaRef ds:uri="http://schemas.microsoft.com/office/infopath/2007/PartnerControls"/>
    <ds:schemaRef ds:uri="d7476546-3c44-4fcb-bc25-631d002556bd"/>
    <ds:schemaRef ds:uri="6eb3fa67-0119-4654-ba0b-72c2ec370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回答シート</vt:lpstr>
      <vt:lpstr>基準①活動の目的および活動実績 </vt:lpstr>
      <vt:lpstr>基準③指導者・スタッフの資格</vt:lpstr>
      <vt:lpstr>基準⑤収支計画書</vt:lpstr>
      <vt:lpstr>コピー不可</vt:lpstr>
      <vt:lpstr>回答シート!Print_Area</vt:lpstr>
      <vt:lpstr>'基準①活動の目的および活動実績 '!Print_Area</vt:lpstr>
      <vt:lpstr>基準③指導者・スタッフの資格!Print_Area</vt:lpstr>
      <vt:lpstr>基準⑤収支計画書!Print_Area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吉村 ひかり</cp:lastModifiedBy>
  <cp:revision/>
  <cp:lastPrinted>2026-01-22T08:22:12Z</cp:lastPrinted>
  <dcterms:created xsi:type="dcterms:W3CDTF">2008-04-24T07:54:45Z</dcterms:created>
  <dcterms:modified xsi:type="dcterms:W3CDTF">2026-02-10T04:04:46Z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