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mizawa-y\Desktop\"/>
    </mc:Choice>
  </mc:AlternateContent>
  <xr:revisionPtr revIDLastSave="0" documentId="13_ncr:1_{3FAFA9E8-C182-41C4-9B2F-556791D8DB5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ｽｹｰﾄ競技会" sheetId="1" r:id="rId1"/>
  </sheets>
  <definedNames>
    <definedName name="_xlnm.Print_Area" localSheetId="0">ｽｹｰﾄ競技会!$A$1:$BE$59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59" i="1" l="1"/>
  <c r="AY59" i="1"/>
  <c r="AU59" i="1"/>
  <c r="AT59" i="1"/>
  <c r="AR59" i="1"/>
  <c r="AQ59" i="1"/>
  <c r="AO59" i="1"/>
  <c r="AN59" i="1"/>
  <c r="AM59" i="1"/>
  <c r="AK59" i="1"/>
  <c r="AJ59" i="1"/>
  <c r="AI59" i="1"/>
  <c r="AH59" i="1"/>
  <c r="AG59" i="1"/>
  <c r="AE59" i="1"/>
  <c r="AD59" i="1"/>
  <c r="AC59" i="1"/>
  <c r="AB59" i="1"/>
  <c r="AA59" i="1"/>
  <c r="X59" i="1"/>
  <c r="W59" i="1"/>
  <c r="U59" i="1"/>
  <c r="T59" i="1"/>
  <c r="R59" i="1"/>
  <c r="Q59" i="1"/>
  <c r="P59" i="1"/>
  <c r="N59" i="1"/>
  <c r="M59" i="1"/>
  <c r="L59" i="1"/>
  <c r="K59" i="1"/>
  <c r="J59" i="1"/>
  <c r="I59" i="1"/>
  <c r="G59" i="1"/>
  <c r="F59" i="1"/>
  <c r="E59" i="1"/>
  <c r="D59" i="1"/>
  <c r="C59" i="1"/>
  <c r="AW58" i="1"/>
  <c r="AV58" i="1"/>
  <c r="BD58" i="1" s="1"/>
  <c r="AS58" i="1"/>
  <c r="AP58" i="1"/>
  <c r="AL58" i="1"/>
  <c r="AF58" i="1"/>
  <c r="Z58" i="1"/>
  <c r="Y58" i="1"/>
  <c r="AZ58" i="1" s="1"/>
  <c r="V58" i="1"/>
  <c r="S58" i="1"/>
  <c r="O58" i="1"/>
  <c r="H58" i="1"/>
  <c r="AW57" i="1"/>
  <c r="AV57" i="1"/>
  <c r="AS57" i="1"/>
  <c r="AP57" i="1"/>
  <c r="AL57" i="1"/>
  <c r="AF57" i="1"/>
  <c r="Z57" i="1"/>
  <c r="Y57" i="1"/>
  <c r="V57" i="1"/>
  <c r="S57" i="1"/>
  <c r="O57" i="1"/>
  <c r="H57" i="1"/>
  <c r="AW56" i="1"/>
  <c r="AV56" i="1"/>
  <c r="AS56" i="1"/>
  <c r="AP56" i="1"/>
  <c r="AL56" i="1"/>
  <c r="AF56" i="1"/>
  <c r="Z56" i="1"/>
  <c r="Y56" i="1"/>
  <c r="AZ56" i="1" s="1"/>
  <c r="V56" i="1"/>
  <c r="S56" i="1"/>
  <c r="O56" i="1"/>
  <c r="H56" i="1"/>
  <c r="AW55" i="1"/>
  <c r="AV55" i="1"/>
  <c r="BD55" i="1" s="1"/>
  <c r="BE55" i="1" s="1"/>
  <c r="AS55" i="1"/>
  <c r="AP55" i="1"/>
  <c r="AL55" i="1"/>
  <c r="AF55" i="1"/>
  <c r="Z55" i="1"/>
  <c r="Y55" i="1"/>
  <c r="AZ55" i="1" s="1"/>
  <c r="V55" i="1"/>
  <c r="S55" i="1"/>
  <c r="O55" i="1"/>
  <c r="H55" i="1"/>
  <c r="AW54" i="1"/>
  <c r="AV54" i="1"/>
  <c r="AS54" i="1"/>
  <c r="AP54" i="1"/>
  <c r="AL54" i="1"/>
  <c r="AF54" i="1"/>
  <c r="Z54" i="1"/>
  <c r="Y54" i="1"/>
  <c r="AZ54" i="1" s="1"/>
  <c r="V54" i="1"/>
  <c r="S54" i="1"/>
  <c r="O54" i="1"/>
  <c r="H54" i="1"/>
  <c r="AW53" i="1"/>
  <c r="AV53" i="1"/>
  <c r="BD53" i="1" s="1"/>
  <c r="BE53" i="1" s="1"/>
  <c r="AS53" i="1"/>
  <c r="AP53" i="1"/>
  <c r="AL53" i="1"/>
  <c r="AF53" i="1"/>
  <c r="Z53" i="1"/>
  <c r="Y53" i="1"/>
  <c r="V53" i="1"/>
  <c r="S53" i="1"/>
  <c r="O53" i="1"/>
  <c r="H53" i="1"/>
  <c r="AW52" i="1"/>
  <c r="AV52" i="1"/>
  <c r="AS52" i="1"/>
  <c r="AP52" i="1"/>
  <c r="AL52" i="1"/>
  <c r="AF52" i="1"/>
  <c r="Z52" i="1"/>
  <c r="Y52" i="1"/>
  <c r="V52" i="1"/>
  <c r="S52" i="1"/>
  <c r="O52" i="1"/>
  <c r="H52" i="1"/>
  <c r="AW51" i="1"/>
  <c r="AV51" i="1"/>
  <c r="AS51" i="1"/>
  <c r="AP51" i="1"/>
  <c r="AL51" i="1"/>
  <c r="AF51" i="1"/>
  <c r="Z51" i="1"/>
  <c r="Y51" i="1"/>
  <c r="V51" i="1"/>
  <c r="S51" i="1"/>
  <c r="O51" i="1"/>
  <c r="H51" i="1"/>
  <c r="AW50" i="1"/>
  <c r="AV50" i="1"/>
  <c r="BD50" i="1" s="1"/>
  <c r="BE50" i="1" s="1"/>
  <c r="AS50" i="1"/>
  <c r="AP50" i="1"/>
  <c r="AL50" i="1"/>
  <c r="AF50" i="1"/>
  <c r="Z50" i="1"/>
  <c r="Y50" i="1"/>
  <c r="AZ50" i="1" s="1"/>
  <c r="BA50" i="1" s="1"/>
  <c r="V50" i="1"/>
  <c r="S50" i="1"/>
  <c r="O50" i="1"/>
  <c r="H50" i="1"/>
  <c r="AW49" i="1"/>
  <c r="AV49" i="1"/>
  <c r="AS49" i="1"/>
  <c r="AP49" i="1"/>
  <c r="AL49" i="1"/>
  <c r="AF49" i="1"/>
  <c r="Z49" i="1"/>
  <c r="Y49" i="1"/>
  <c r="V49" i="1"/>
  <c r="S49" i="1"/>
  <c r="O49" i="1"/>
  <c r="H49" i="1"/>
  <c r="AW48" i="1"/>
  <c r="AV48" i="1"/>
  <c r="BD48" i="1" s="1"/>
  <c r="BE48" i="1" s="1"/>
  <c r="AS48" i="1"/>
  <c r="AP48" i="1"/>
  <c r="AL48" i="1"/>
  <c r="AF48" i="1"/>
  <c r="Z48" i="1"/>
  <c r="Y48" i="1"/>
  <c r="AZ48" i="1" s="1"/>
  <c r="V48" i="1"/>
  <c r="S48" i="1"/>
  <c r="O48" i="1"/>
  <c r="H48" i="1"/>
  <c r="AW47" i="1"/>
  <c r="AV47" i="1"/>
  <c r="AS47" i="1"/>
  <c r="AP47" i="1"/>
  <c r="AL47" i="1"/>
  <c r="AF47" i="1"/>
  <c r="Z47" i="1"/>
  <c r="Y47" i="1"/>
  <c r="AZ47" i="1" s="1"/>
  <c r="V47" i="1"/>
  <c r="S47" i="1"/>
  <c r="O47" i="1"/>
  <c r="H47" i="1"/>
  <c r="AW46" i="1"/>
  <c r="AV46" i="1"/>
  <c r="BD46" i="1" s="1"/>
  <c r="BE46" i="1" s="1"/>
  <c r="AS46" i="1"/>
  <c r="AP46" i="1"/>
  <c r="AL46" i="1"/>
  <c r="AF46" i="1"/>
  <c r="Z46" i="1"/>
  <c r="Y46" i="1"/>
  <c r="AZ46" i="1" s="1"/>
  <c r="BA46" i="1" s="1"/>
  <c r="V46" i="1"/>
  <c r="S46" i="1"/>
  <c r="O46" i="1"/>
  <c r="H46" i="1"/>
  <c r="AW45" i="1"/>
  <c r="AV45" i="1"/>
  <c r="AS45" i="1"/>
  <c r="AP45" i="1"/>
  <c r="AL45" i="1"/>
  <c r="AF45" i="1"/>
  <c r="Z45" i="1"/>
  <c r="Y45" i="1"/>
  <c r="AZ45" i="1" s="1"/>
  <c r="V45" i="1"/>
  <c r="S45" i="1"/>
  <c r="O45" i="1"/>
  <c r="H45" i="1"/>
  <c r="AW44" i="1"/>
  <c r="AV44" i="1"/>
  <c r="AS44" i="1"/>
  <c r="AP44" i="1"/>
  <c r="AL44" i="1"/>
  <c r="AF44" i="1"/>
  <c r="Z44" i="1"/>
  <c r="Y44" i="1"/>
  <c r="V44" i="1"/>
  <c r="S44" i="1"/>
  <c r="O44" i="1"/>
  <c r="H44" i="1"/>
  <c r="AW43" i="1"/>
  <c r="AV43" i="1"/>
  <c r="AS43" i="1"/>
  <c r="AP43" i="1"/>
  <c r="AL43" i="1"/>
  <c r="AF43" i="1"/>
  <c r="Z43" i="1"/>
  <c r="Y43" i="1"/>
  <c r="AZ43" i="1" s="1"/>
  <c r="V43" i="1"/>
  <c r="S43" i="1"/>
  <c r="O43" i="1"/>
  <c r="H43" i="1"/>
  <c r="AW42" i="1"/>
  <c r="AV42" i="1"/>
  <c r="AS42" i="1"/>
  <c r="AP42" i="1"/>
  <c r="AL42" i="1"/>
  <c r="AF42" i="1"/>
  <c r="Z42" i="1"/>
  <c r="Y42" i="1"/>
  <c r="V42" i="1"/>
  <c r="S42" i="1"/>
  <c r="O42" i="1"/>
  <c r="H42" i="1"/>
  <c r="AW41" i="1"/>
  <c r="AV41" i="1"/>
  <c r="BD41" i="1" s="1"/>
  <c r="BE41" i="1" s="1"/>
  <c r="AS41" i="1"/>
  <c r="AP41" i="1"/>
  <c r="AL41" i="1"/>
  <c r="AF41" i="1"/>
  <c r="Z41" i="1"/>
  <c r="Y41" i="1"/>
  <c r="AZ41" i="1" s="1"/>
  <c r="BA41" i="1" s="1"/>
  <c r="V41" i="1"/>
  <c r="S41" i="1"/>
  <c r="O41" i="1"/>
  <c r="H41" i="1"/>
  <c r="AW40" i="1"/>
  <c r="AV40" i="1"/>
  <c r="BD40" i="1" s="1"/>
  <c r="BE40" i="1" s="1"/>
  <c r="AS40" i="1"/>
  <c r="AP40" i="1"/>
  <c r="AL40" i="1"/>
  <c r="AF40" i="1"/>
  <c r="Z40" i="1"/>
  <c r="Y40" i="1"/>
  <c r="AZ40" i="1" s="1"/>
  <c r="BA40" i="1" s="1"/>
  <c r="V40" i="1"/>
  <c r="S40" i="1"/>
  <c r="O40" i="1"/>
  <c r="H40" i="1"/>
  <c r="AW39" i="1"/>
  <c r="AV39" i="1"/>
  <c r="AS39" i="1"/>
  <c r="AP39" i="1"/>
  <c r="AL39" i="1"/>
  <c r="AF39" i="1"/>
  <c r="Z39" i="1"/>
  <c r="Y39" i="1"/>
  <c r="V39" i="1"/>
  <c r="S39" i="1"/>
  <c r="O39" i="1"/>
  <c r="H39" i="1"/>
  <c r="AW38" i="1"/>
  <c r="AV38" i="1"/>
  <c r="AS38" i="1"/>
  <c r="AP38" i="1"/>
  <c r="AL38" i="1"/>
  <c r="AF38" i="1"/>
  <c r="Z38" i="1"/>
  <c r="Y38" i="1"/>
  <c r="V38" i="1"/>
  <c r="S38" i="1"/>
  <c r="O38" i="1"/>
  <c r="H38" i="1"/>
  <c r="AW37" i="1"/>
  <c r="AV37" i="1"/>
  <c r="AS37" i="1"/>
  <c r="AP37" i="1"/>
  <c r="AL37" i="1"/>
  <c r="AF37" i="1"/>
  <c r="Z37" i="1"/>
  <c r="Y37" i="1"/>
  <c r="V37" i="1"/>
  <c r="S37" i="1"/>
  <c r="O37" i="1"/>
  <c r="H37" i="1"/>
  <c r="AW36" i="1"/>
  <c r="AV36" i="1"/>
  <c r="AS36" i="1"/>
  <c r="AP36" i="1"/>
  <c r="AL36" i="1"/>
  <c r="AF36" i="1"/>
  <c r="Z36" i="1"/>
  <c r="Y36" i="1"/>
  <c r="V36" i="1"/>
  <c r="S36" i="1"/>
  <c r="O36" i="1"/>
  <c r="H36" i="1"/>
  <c r="AW35" i="1"/>
  <c r="AV35" i="1"/>
  <c r="AS35" i="1"/>
  <c r="AP35" i="1"/>
  <c r="AL35" i="1"/>
  <c r="AF35" i="1"/>
  <c r="Z35" i="1"/>
  <c r="Y35" i="1"/>
  <c r="V35" i="1"/>
  <c r="S35" i="1"/>
  <c r="O35" i="1"/>
  <c r="H35" i="1"/>
  <c r="AW34" i="1"/>
  <c r="AV34" i="1"/>
  <c r="AS34" i="1"/>
  <c r="AP34" i="1"/>
  <c r="AL34" i="1"/>
  <c r="AF34" i="1"/>
  <c r="Z34" i="1"/>
  <c r="Y34" i="1"/>
  <c r="V34" i="1"/>
  <c r="S34" i="1"/>
  <c r="O34" i="1"/>
  <c r="H34" i="1"/>
  <c r="AW33" i="1"/>
  <c r="AV33" i="1"/>
  <c r="AS33" i="1"/>
  <c r="AP33" i="1"/>
  <c r="AL33" i="1"/>
  <c r="AF33" i="1"/>
  <c r="Z33" i="1"/>
  <c r="Y33" i="1"/>
  <c r="V33" i="1"/>
  <c r="S33" i="1"/>
  <c r="O33" i="1"/>
  <c r="H33" i="1"/>
  <c r="AW32" i="1"/>
  <c r="AV32" i="1"/>
  <c r="AS32" i="1"/>
  <c r="AP32" i="1"/>
  <c r="AL32" i="1"/>
  <c r="AF32" i="1"/>
  <c r="Z32" i="1"/>
  <c r="Y32" i="1"/>
  <c r="AZ32" i="1" s="1"/>
  <c r="V32" i="1"/>
  <c r="S32" i="1"/>
  <c r="O32" i="1"/>
  <c r="H32" i="1"/>
  <c r="AW31" i="1"/>
  <c r="AV31" i="1"/>
  <c r="AS31" i="1"/>
  <c r="AP31" i="1"/>
  <c r="AL31" i="1"/>
  <c r="AF31" i="1"/>
  <c r="Z31" i="1"/>
  <c r="Y31" i="1"/>
  <c r="AZ31" i="1" s="1"/>
  <c r="V31" i="1"/>
  <c r="S31" i="1"/>
  <c r="O31" i="1"/>
  <c r="H31" i="1"/>
  <c r="AW30" i="1"/>
  <c r="AV30" i="1"/>
  <c r="AS30" i="1"/>
  <c r="AP30" i="1"/>
  <c r="AL30" i="1"/>
  <c r="AF30" i="1"/>
  <c r="Z30" i="1"/>
  <c r="Y30" i="1"/>
  <c r="AZ30" i="1" s="1"/>
  <c r="V30" i="1"/>
  <c r="S30" i="1"/>
  <c r="O30" i="1"/>
  <c r="H30" i="1"/>
  <c r="AW29" i="1"/>
  <c r="AV29" i="1"/>
  <c r="AS29" i="1"/>
  <c r="AP29" i="1"/>
  <c r="AL29" i="1"/>
  <c r="AF29" i="1"/>
  <c r="Z29" i="1"/>
  <c r="Y29" i="1"/>
  <c r="V29" i="1"/>
  <c r="S29" i="1"/>
  <c r="O29" i="1"/>
  <c r="H29" i="1"/>
  <c r="AW28" i="1"/>
  <c r="AV28" i="1"/>
  <c r="AS28" i="1"/>
  <c r="AP28" i="1"/>
  <c r="AL28" i="1"/>
  <c r="AF28" i="1"/>
  <c r="Z28" i="1"/>
  <c r="Y28" i="1"/>
  <c r="V28" i="1"/>
  <c r="S28" i="1"/>
  <c r="O28" i="1"/>
  <c r="H28" i="1"/>
  <c r="AW27" i="1"/>
  <c r="AV27" i="1"/>
  <c r="AS27" i="1"/>
  <c r="AP27" i="1"/>
  <c r="AL27" i="1"/>
  <c r="AF27" i="1"/>
  <c r="Z27" i="1"/>
  <c r="Y27" i="1"/>
  <c r="AZ27" i="1" s="1"/>
  <c r="V27" i="1"/>
  <c r="S27" i="1"/>
  <c r="O27" i="1"/>
  <c r="H27" i="1"/>
  <c r="AW26" i="1"/>
  <c r="AV26" i="1"/>
  <c r="AS26" i="1"/>
  <c r="AP26" i="1"/>
  <c r="AL26" i="1"/>
  <c r="AF26" i="1"/>
  <c r="Z26" i="1"/>
  <c r="Y26" i="1"/>
  <c r="V26" i="1"/>
  <c r="S26" i="1"/>
  <c r="O26" i="1"/>
  <c r="H26" i="1"/>
  <c r="AW25" i="1"/>
  <c r="AV25" i="1"/>
  <c r="AS25" i="1"/>
  <c r="AP25" i="1"/>
  <c r="AL25" i="1"/>
  <c r="AF25" i="1"/>
  <c r="Z25" i="1"/>
  <c r="Y25" i="1"/>
  <c r="V25" i="1"/>
  <c r="S25" i="1"/>
  <c r="O25" i="1"/>
  <c r="H25" i="1"/>
  <c r="AW24" i="1"/>
  <c r="AV24" i="1"/>
  <c r="AS24" i="1"/>
  <c r="AP24" i="1"/>
  <c r="AL24" i="1"/>
  <c r="AF24" i="1"/>
  <c r="Z24" i="1"/>
  <c r="Y24" i="1"/>
  <c r="V24" i="1"/>
  <c r="S24" i="1"/>
  <c r="O24" i="1"/>
  <c r="H24" i="1"/>
  <c r="AW23" i="1"/>
  <c r="AV23" i="1"/>
  <c r="AS23" i="1"/>
  <c r="AP23" i="1"/>
  <c r="AL23" i="1"/>
  <c r="AF23" i="1"/>
  <c r="Z23" i="1"/>
  <c r="Y23" i="1"/>
  <c r="V23" i="1"/>
  <c r="S23" i="1"/>
  <c r="O23" i="1"/>
  <c r="H23" i="1"/>
  <c r="AW22" i="1"/>
  <c r="AV22" i="1"/>
  <c r="AS22" i="1"/>
  <c r="AP22" i="1"/>
  <c r="AL22" i="1"/>
  <c r="AF22" i="1"/>
  <c r="Z22" i="1"/>
  <c r="Y22" i="1"/>
  <c r="V22" i="1"/>
  <c r="S22" i="1"/>
  <c r="O22" i="1"/>
  <c r="H22" i="1"/>
  <c r="AW21" i="1"/>
  <c r="AV21" i="1"/>
  <c r="AS21" i="1"/>
  <c r="AP21" i="1"/>
  <c r="AL21" i="1"/>
  <c r="AF21" i="1"/>
  <c r="Z21" i="1"/>
  <c r="Y21" i="1"/>
  <c r="V21" i="1"/>
  <c r="S21" i="1"/>
  <c r="O21" i="1"/>
  <c r="H21" i="1"/>
  <c r="AW20" i="1"/>
  <c r="AV20" i="1"/>
  <c r="AS20" i="1"/>
  <c r="AP20" i="1"/>
  <c r="AL20" i="1"/>
  <c r="AF20" i="1"/>
  <c r="Z20" i="1"/>
  <c r="Y20" i="1"/>
  <c r="V20" i="1"/>
  <c r="S20" i="1"/>
  <c r="O20" i="1"/>
  <c r="H20" i="1"/>
  <c r="AW19" i="1"/>
  <c r="AV19" i="1"/>
  <c r="AS19" i="1"/>
  <c r="AP19" i="1"/>
  <c r="AL19" i="1"/>
  <c r="AF19" i="1"/>
  <c r="Z19" i="1"/>
  <c r="Y19" i="1"/>
  <c r="V19" i="1"/>
  <c r="S19" i="1"/>
  <c r="O19" i="1"/>
  <c r="H19" i="1"/>
  <c r="AW18" i="1"/>
  <c r="AV18" i="1"/>
  <c r="AS18" i="1"/>
  <c r="AP18" i="1"/>
  <c r="AL18" i="1"/>
  <c r="AF18" i="1"/>
  <c r="Z18" i="1"/>
  <c r="Y18" i="1"/>
  <c r="V18" i="1"/>
  <c r="S18" i="1"/>
  <c r="O18" i="1"/>
  <c r="H18" i="1"/>
  <c r="AW17" i="1"/>
  <c r="AV17" i="1"/>
  <c r="AS17" i="1"/>
  <c r="AP17" i="1"/>
  <c r="AL17" i="1"/>
  <c r="AF17" i="1"/>
  <c r="Z17" i="1"/>
  <c r="Y17" i="1"/>
  <c r="V17" i="1"/>
  <c r="S17" i="1"/>
  <c r="O17" i="1"/>
  <c r="H17" i="1"/>
  <c r="AW16" i="1"/>
  <c r="AV16" i="1"/>
  <c r="AS16" i="1"/>
  <c r="AP16" i="1"/>
  <c r="AL16" i="1"/>
  <c r="AF16" i="1"/>
  <c r="Z16" i="1"/>
  <c r="Y16" i="1"/>
  <c r="AZ16" i="1" s="1"/>
  <c r="V16" i="1"/>
  <c r="S16" i="1"/>
  <c r="O16" i="1"/>
  <c r="H16" i="1"/>
  <c r="AW15" i="1"/>
  <c r="AV15" i="1"/>
  <c r="AS15" i="1"/>
  <c r="AP15" i="1"/>
  <c r="AL15" i="1"/>
  <c r="AF15" i="1"/>
  <c r="Z15" i="1"/>
  <c r="Y15" i="1"/>
  <c r="V15" i="1"/>
  <c r="S15" i="1"/>
  <c r="O15" i="1"/>
  <c r="H15" i="1"/>
  <c r="AW14" i="1"/>
  <c r="AV14" i="1"/>
  <c r="AS14" i="1"/>
  <c r="AP14" i="1"/>
  <c r="AL14" i="1"/>
  <c r="AF14" i="1"/>
  <c r="Z14" i="1"/>
  <c r="Y14" i="1"/>
  <c r="V14" i="1"/>
  <c r="S14" i="1"/>
  <c r="O14" i="1"/>
  <c r="H14" i="1"/>
  <c r="AW13" i="1"/>
  <c r="AV13" i="1"/>
  <c r="AS13" i="1"/>
  <c r="AP13" i="1"/>
  <c r="AL13" i="1"/>
  <c r="AF13" i="1"/>
  <c r="Z13" i="1"/>
  <c r="Y13" i="1"/>
  <c r="V13" i="1"/>
  <c r="S13" i="1"/>
  <c r="O13" i="1"/>
  <c r="H13" i="1"/>
  <c r="AW12" i="1"/>
  <c r="AV12" i="1"/>
  <c r="AS12" i="1"/>
  <c r="AP12" i="1"/>
  <c r="AL12" i="1"/>
  <c r="AF12" i="1"/>
  <c r="Z12" i="1"/>
  <c r="Y12" i="1"/>
  <c r="V12" i="1"/>
  <c r="S12" i="1"/>
  <c r="O12" i="1"/>
  <c r="H12" i="1"/>
  <c r="S59" i="1" l="1"/>
  <c r="AS59" i="1"/>
  <c r="V59" i="1"/>
  <c r="AP59" i="1"/>
  <c r="AX15" i="1"/>
  <c r="AZ15" i="1" s="1"/>
  <c r="AX18" i="1"/>
  <c r="AZ18" i="1" s="1"/>
  <c r="AX23" i="1"/>
  <c r="AZ23" i="1" s="1"/>
  <c r="AX29" i="1"/>
  <c r="AZ29" i="1" s="1"/>
  <c r="AX36" i="1"/>
  <c r="AZ36" i="1" s="1"/>
  <c r="AX37" i="1"/>
  <c r="AZ37" i="1" s="1"/>
  <c r="AX42" i="1"/>
  <c r="AZ42" i="1" s="1"/>
  <c r="AX44" i="1"/>
  <c r="AZ44" i="1" s="1"/>
  <c r="AX49" i="1"/>
  <c r="AZ49" i="1" s="1"/>
  <c r="AL59" i="1"/>
  <c r="H59" i="1"/>
  <c r="AF59" i="1"/>
  <c r="AX19" i="1"/>
  <c r="AZ19" i="1" s="1"/>
  <c r="AX20" i="1"/>
  <c r="AZ20" i="1" s="1"/>
  <c r="AX57" i="1"/>
  <c r="AZ57" i="1" s="1"/>
  <c r="AX17" i="1"/>
  <c r="AZ17" i="1" s="1"/>
  <c r="AX13" i="1"/>
  <c r="AZ13" i="1" s="1"/>
  <c r="BB13" i="1"/>
  <c r="BD13" i="1" s="1"/>
  <c r="BB14" i="1"/>
  <c r="BD14" i="1" s="1"/>
  <c r="AX12" i="1"/>
  <c r="AZ12" i="1" s="1"/>
  <c r="O59" i="1"/>
  <c r="AX34" i="1"/>
  <c r="AZ34" i="1" s="1"/>
  <c r="AX14" i="1"/>
  <c r="AZ14" i="1" s="1"/>
  <c r="AX35" i="1"/>
  <c r="AZ35" i="1" s="1"/>
  <c r="AV59" i="1"/>
  <c r="Y59" i="1"/>
  <c r="AX38" i="1"/>
  <c r="AZ38" i="1" s="1"/>
  <c r="AX33" i="1"/>
  <c r="AZ33" i="1" s="1"/>
  <c r="AX26" i="1"/>
  <c r="AZ26" i="1" s="1"/>
  <c r="AX24" i="1"/>
  <c r="AZ24" i="1" s="1"/>
  <c r="AX25" i="1"/>
  <c r="AZ25" i="1" s="1"/>
  <c r="BB12" i="1"/>
  <c r="AX51" i="1"/>
  <c r="AZ51" i="1" s="1"/>
  <c r="AX39" i="1"/>
  <c r="AZ39" i="1" s="1"/>
  <c r="AX28" i="1"/>
  <c r="AZ28" i="1" s="1"/>
  <c r="AX22" i="1"/>
  <c r="AZ22" i="1" s="1"/>
  <c r="BB15" i="1"/>
  <c r="BD15" i="1" s="1"/>
  <c r="BD16" i="1"/>
  <c r="BB17" i="1"/>
  <c r="BD17" i="1" s="1"/>
  <c r="BB18" i="1"/>
  <c r="BD18" i="1" s="1"/>
  <c r="BD19" i="1"/>
  <c r="BB20" i="1"/>
  <c r="BD20" i="1" s="1"/>
  <c r="BB21" i="1"/>
  <c r="BD21" i="1" s="1"/>
  <c r="BB22" i="1"/>
  <c r="BD22" i="1" s="1"/>
  <c r="BD23" i="1"/>
  <c r="BB24" i="1"/>
  <c r="BD24" i="1" s="1"/>
  <c r="BB25" i="1"/>
  <c r="BD25" i="1" s="1"/>
  <c r="BB26" i="1"/>
  <c r="BD26" i="1" s="1"/>
  <c r="BD27" i="1"/>
  <c r="BB28" i="1"/>
  <c r="BD28" i="1" s="1"/>
  <c r="BB29" i="1"/>
  <c r="BD29" i="1" s="1"/>
  <c r="BD30" i="1"/>
  <c r="BE30" i="1" s="1"/>
  <c r="BD31" i="1"/>
  <c r="BE31" i="1" s="1"/>
  <c r="BD32" i="1"/>
  <c r="BB33" i="1"/>
  <c r="BD33" i="1" s="1"/>
  <c r="BB34" i="1"/>
  <c r="BD34" i="1" s="1"/>
  <c r="BB35" i="1"/>
  <c r="BD35" i="1" s="1"/>
  <c r="BB36" i="1"/>
  <c r="BD36" i="1" s="1"/>
  <c r="BB37" i="1"/>
  <c r="BD37" i="1" s="1"/>
  <c r="BB38" i="1"/>
  <c r="BD38" i="1" s="1"/>
  <c r="BB39" i="1"/>
  <c r="BD39" i="1" s="1"/>
  <c r="BB42" i="1"/>
  <c r="BD42" i="1" s="1"/>
  <c r="BD43" i="1"/>
  <c r="BB44" i="1"/>
  <c r="BD44" i="1" s="1"/>
  <c r="BD45" i="1"/>
  <c r="BD47" i="1"/>
  <c r="BB49" i="1"/>
  <c r="BD49" i="1" s="1"/>
  <c r="BB51" i="1"/>
  <c r="BD51" i="1" s="1"/>
  <c r="AZ52" i="1"/>
  <c r="BD52" i="1"/>
  <c r="AZ53" i="1"/>
  <c r="BA53" i="1" s="1"/>
  <c r="BD54" i="1"/>
  <c r="BD56" i="1"/>
  <c r="BB57" i="1"/>
  <c r="BD57" i="1" s="1"/>
  <c r="AX21" i="1"/>
  <c r="AZ21" i="1" s="1"/>
  <c r="BD12" i="1"/>
  <c r="BE20" i="1" l="1"/>
  <c r="BA52" i="1"/>
  <c r="BE38" i="1"/>
  <c r="BA12" i="1"/>
  <c r="BE28" i="1"/>
  <c r="BA14" i="1"/>
  <c r="BA58" i="1"/>
  <c r="BE54" i="1"/>
  <c r="BE12" i="1"/>
  <c r="BE15" i="1"/>
  <c r="BE45" i="1"/>
  <c r="BE34" i="1"/>
  <c r="BE24" i="1"/>
  <c r="BE51" i="1"/>
  <c r="BE47" i="1"/>
  <c r="BE44" i="1"/>
  <c r="BE52" i="1"/>
  <c r="AX59" i="1"/>
  <c r="AZ59" i="1" s="1"/>
  <c r="BE57" i="1"/>
  <c r="BE49" i="1"/>
  <c r="BE42" i="1"/>
  <c r="BE36" i="1"/>
  <c r="BE32" i="1"/>
  <c r="BE26" i="1"/>
  <c r="BE22" i="1"/>
  <c r="BE18" i="1"/>
  <c r="BE13" i="1"/>
  <c r="BE16" i="1"/>
  <c r="BE56" i="1"/>
  <c r="BE39" i="1"/>
  <c r="BE37" i="1"/>
  <c r="BE35" i="1"/>
  <c r="BE33" i="1"/>
  <c r="BE29" i="1"/>
  <c r="BE27" i="1"/>
  <c r="BE25" i="1"/>
  <c r="BE23" i="1"/>
  <c r="BE21" i="1"/>
  <c r="BE19" i="1"/>
  <c r="BE17" i="1"/>
  <c r="BE14" i="1"/>
  <c r="BB59" i="1"/>
  <c r="BD59" i="1" s="1"/>
  <c r="BE58" i="1"/>
  <c r="BE43" i="1"/>
  <c r="BA54" i="1"/>
  <c r="BA30" i="1"/>
  <c r="BA38" i="1"/>
  <c r="BA22" i="1"/>
  <c r="BA44" i="1"/>
  <c r="BA34" i="1"/>
  <c r="BA26" i="1"/>
  <c r="BA18" i="1"/>
  <c r="BA56" i="1"/>
  <c r="BA48" i="1"/>
  <c r="BA42" i="1"/>
  <c r="BA36" i="1"/>
  <c r="BA32" i="1"/>
  <c r="BA28" i="1"/>
  <c r="BA24" i="1"/>
  <c r="BA20" i="1"/>
  <c r="BA16" i="1"/>
  <c r="BA55" i="1"/>
  <c r="BA49" i="1"/>
  <c r="BA45" i="1"/>
  <c r="BA39" i="1"/>
  <c r="BA35" i="1"/>
  <c r="BA31" i="1"/>
  <c r="BA27" i="1"/>
  <c r="BA23" i="1"/>
  <c r="BA19" i="1"/>
  <c r="BA15" i="1"/>
  <c r="BA57" i="1"/>
  <c r="BA51" i="1"/>
  <c r="BA47" i="1"/>
  <c r="BA43" i="1"/>
  <c r="BA37" i="1"/>
  <c r="BA33" i="1"/>
  <c r="BA29" i="1"/>
  <c r="BA25" i="1"/>
  <c r="BA21" i="1"/>
  <c r="BA17" i="1"/>
  <c r="BA13" i="1"/>
</calcChain>
</file>

<file path=xl/sharedStrings.xml><?xml version="1.0" encoding="utf-8"?>
<sst xmlns="http://schemas.openxmlformats.org/spreadsheetml/2006/main" count="137" uniqueCount="89">
  <si>
    <t>青森県（八戸市）</t>
  </si>
  <si>
    <t>現在</t>
  </si>
  <si>
    <t>　　区分
都道府県</t>
  </si>
  <si>
    <t>男　　　　　　　　　　　　　　子</t>
  </si>
  <si>
    <t>女　　　　　　　　　　　子</t>
  </si>
  <si>
    <t>総　　　　合　　　　成　　　　績</t>
  </si>
  <si>
    <t>　　ス　　ピ　　ー　　ド</t>
  </si>
  <si>
    <t>ｼｮｰﾄﾄﾗｯｸ</t>
  </si>
  <si>
    <t>ﾌｨｷﾞｭｱ</t>
  </si>
  <si>
    <t>小　　計</t>
  </si>
  <si>
    <t>ス　ピ　ー　ド</t>
  </si>
  <si>
    <t>成     年</t>
  </si>
  <si>
    <t>少　　　年</t>
  </si>
  <si>
    <t>成　　年</t>
  </si>
  <si>
    <t>少　　年</t>
  </si>
  <si>
    <t>男 女 総 合 成 績</t>
  </si>
  <si>
    <t>女 子 総 合 成 績</t>
  </si>
  <si>
    <t>5
0
0
m</t>
  </si>
  <si>
    <t>1
0
0
0
m</t>
  </si>
  <si>
    <t>1
5
0
0
m</t>
  </si>
  <si>
    <t>5
0
0
0
m</t>
  </si>
  <si>
    <t>2
0
0
0
m
R</t>
  </si>
  <si>
    <t xml:space="preserve">1
0
0
0
0
m   </t>
  </si>
  <si>
    <t>5
0
0
0
m
R</t>
  </si>
  <si>
    <t>3
0
0
0
m</t>
  </si>
  <si>
    <t>3
0
0
0
m
R</t>
  </si>
  <si>
    <t>（ 天 皇 杯 得 点 ）</t>
  </si>
  <si>
    <t>（皇 后 杯 得 点）</t>
  </si>
  <si>
    <t>競技得点</t>
  </si>
  <si>
    <t>参加得点</t>
  </si>
  <si>
    <t>合　　計</t>
  </si>
  <si>
    <t>順　　位</t>
  </si>
  <si>
    <t>(A)</t>
  </si>
  <si>
    <t>(B)</t>
  </si>
  <si>
    <t>(C)</t>
  </si>
  <si>
    <t>(D)</t>
  </si>
  <si>
    <t>(C+D)</t>
  </si>
  <si>
    <t>(E)</t>
  </si>
  <si>
    <t>(B+E)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</si>
  <si>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</si>
  <si>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</si>
  <si>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</si>
  <si>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</si>
  <si>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</si>
  <si>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</si>
  <si>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</si>
  <si>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</si>
  <si>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</si>
  <si>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</si>
  <si>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</si>
  <si>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</si>
  <si>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</si>
  <si>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</si>
  <si>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</si>
  <si>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</si>
  <si>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</si>
  <si>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</si>
  <si>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</si>
  <si>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</si>
  <si>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</si>
  <si>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</si>
  <si>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</si>
  <si>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</si>
  <si>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</si>
  <si>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</si>
  <si>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</si>
  <si>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</si>
  <si>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</si>
  <si>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</si>
  <si>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</si>
  <si>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</si>
  <si>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</si>
  <si>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</si>
  <si>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</si>
  <si>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</si>
  <si>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</si>
  <si>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</si>
  <si>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</si>
  <si>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</si>
  <si>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</si>
  <si>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</si>
  <si>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</si>
  <si>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</si>
  <si>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</si>
  <si>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</si>
  <si>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</si>
  <si>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　合　　　計</t>
  </si>
  <si>
    <t>特別国民体育大会冬季大会　スケート競技会　総合成績一覧表</t>
    <rPh sb="0" eb="2">
      <t>トクベツ</t>
    </rPh>
    <phoneticPr fontId="8"/>
  </si>
  <si>
    <t>2023.01.28 ～ 2023.02.02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</si>
</sst>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rgb="FF000000"/>
      <name val="ＭＳ Ｐゴシック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 diagonalDown="1">
      <left style="thin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 diagonalDown="1">
      <left style="thin">
        <color rgb="FF000000"/>
      </left>
      <right style="medium">
        <color rgb="FF000000"/>
      </right>
      <top/>
      <bottom/>
      <diagonal style="thin">
        <color rgb="FF000000"/>
      </diagonal>
    </border>
    <border diagonalDown="1">
      <left style="thin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176" fontId="1" fillId="0" borderId="9" xfId="0" applyNumberFormat="1" applyFont="1" applyBorder="1" applyAlignment="1">
      <alignment horizontal="center" vertical="center" shrinkToFit="1"/>
    </xf>
    <xf numFmtId="0" fontId="1" fillId="0" borderId="42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textRotation="255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textRotation="255" wrapText="1"/>
    </xf>
    <xf numFmtId="0" fontId="5" fillId="0" borderId="60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48" xfId="0" applyFont="1" applyBorder="1" applyAlignment="1">
      <alignment vertical="center" textRotation="255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textRotation="255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5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34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6" fillId="0" borderId="48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255" wrapText="1"/>
    </xf>
    <xf numFmtId="0" fontId="1" fillId="0" borderId="48" xfId="0" applyFont="1" applyBorder="1" applyAlignment="1">
      <alignment horizontal="center" vertical="center" textRotation="255" wrapText="1"/>
    </xf>
    <xf numFmtId="0" fontId="1" fillId="0" borderId="2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P59"/>
  <sheetViews>
    <sheetView tabSelected="1" zoomScale="90" zoomScaleNormal="90" workbookViewId="0">
      <pane xSplit="2" ySplit="11" topLeftCell="C12" activePane="bottomRight" state="frozen"/>
      <selection pane="topRight"/>
      <selection pane="bottomLeft"/>
      <selection pane="bottomRight" activeCell="AP65" sqref="AP65"/>
    </sheetView>
  </sheetViews>
  <sheetFormatPr defaultRowHeight="13.5" customHeight="1" x14ac:dyDescent="0.25"/>
  <cols>
    <col min="1" max="1" width="4.3984375" style="1" customWidth="1"/>
    <col min="2" max="2" width="10" style="1" customWidth="1"/>
    <col min="3" max="7" width="3.265625" style="2" customWidth="1"/>
    <col min="8" max="8" width="4.59765625" style="2" customWidth="1"/>
    <col min="9" max="14" width="3.265625" style="2" customWidth="1"/>
    <col min="15" max="15" width="4.59765625" style="2" customWidth="1"/>
    <col min="16" max="18" width="3.265625" style="2" customWidth="1"/>
    <col min="19" max="19" width="4.59765625" style="2" customWidth="1"/>
    <col min="20" max="21" width="3.265625" style="2" customWidth="1"/>
    <col min="22" max="22" width="4.59765625" style="2" customWidth="1"/>
    <col min="23" max="23" width="4.1328125" style="7" customWidth="1"/>
    <col min="24" max="24" width="4.1328125" style="2" customWidth="1"/>
    <col min="25" max="26" width="4.59765625" style="2" customWidth="1"/>
    <col min="27" max="31" width="3.265625" style="2" customWidth="1"/>
    <col min="32" max="32" width="4.59765625" style="2" customWidth="1"/>
    <col min="33" max="37" width="3.265625" style="2" customWidth="1"/>
    <col min="38" max="38" width="4.59765625" style="2" customWidth="1"/>
    <col min="39" max="41" width="3.265625" style="2" customWidth="1"/>
    <col min="42" max="42" width="4.59765625" style="2" customWidth="1"/>
    <col min="43" max="44" width="3.265625" style="2" customWidth="1"/>
    <col min="45" max="45" width="4.59765625" style="2" customWidth="1"/>
    <col min="46" max="46" width="4.1328125" style="7" customWidth="1"/>
    <col min="47" max="47" width="4.1328125" style="2" customWidth="1"/>
    <col min="48" max="49" width="4.59765625" style="2" customWidth="1"/>
    <col min="50" max="51" width="6.59765625" style="2" customWidth="1"/>
    <col min="52" max="52" width="6.59765625" style="7" customWidth="1"/>
    <col min="53" max="53" width="5.59765625" style="2" customWidth="1"/>
    <col min="54" max="55" width="6.59765625" style="2" customWidth="1"/>
    <col min="56" max="56" width="6.59765625" style="7" customWidth="1"/>
    <col min="57" max="57" width="5.59765625" style="2" customWidth="1"/>
    <col min="58" max="172" width="2.1328125" style="2" customWidth="1"/>
  </cols>
  <sheetData>
    <row r="1" spans="1:57" ht="22.5" customHeight="1" x14ac:dyDescent="0.25">
      <c r="F1" s="70" t="s">
        <v>87</v>
      </c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6"/>
      <c r="AE1" s="6"/>
      <c r="AG1" s="5"/>
      <c r="AH1" s="5"/>
      <c r="AI1" s="8" t="s">
        <v>0</v>
      </c>
      <c r="AJ1" s="5"/>
      <c r="AK1" s="5"/>
      <c r="AL1" s="5"/>
      <c r="AM1" s="5"/>
      <c r="AP1" s="102" t="s">
        <v>88</v>
      </c>
      <c r="AQ1" s="102"/>
      <c r="AR1" s="102"/>
      <c r="AS1" s="102"/>
      <c r="AT1" s="102"/>
      <c r="AU1" s="102"/>
      <c r="AV1" s="102"/>
      <c r="AW1" s="102"/>
      <c r="AY1" s="114">
        <v>44959</v>
      </c>
      <c r="AZ1" s="115"/>
      <c r="BA1" s="116"/>
      <c r="BB1" s="117">
        <v>0.60416666666666663</v>
      </c>
      <c r="BC1" s="116"/>
      <c r="BD1" s="100" t="s">
        <v>1</v>
      </c>
      <c r="BE1" s="101"/>
    </row>
    <row r="2" spans="1:57" ht="10.5" customHeight="1" thickBot="1" x14ac:dyDescent="0.3">
      <c r="F2" s="3"/>
    </row>
    <row r="3" spans="1:57" s="2" customFormat="1" ht="15" customHeight="1" x14ac:dyDescent="0.25">
      <c r="A3" s="75"/>
      <c r="B3" s="72" t="s">
        <v>2</v>
      </c>
      <c r="C3" s="78" t="s">
        <v>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  <c r="AA3" s="83" t="s">
        <v>4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5"/>
      <c r="AX3" s="83" t="s">
        <v>5</v>
      </c>
      <c r="AY3" s="84"/>
      <c r="AZ3" s="84"/>
      <c r="BA3" s="84"/>
      <c r="BB3" s="84"/>
      <c r="BC3" s="84"/>
      <c r="BD3" s="84"/>
      <c r="BE3" s="85"/>
    </row>
    <row r="4" spans="1:57" s="2" customFormat="1" ht="15.75" customHeight="1" x14ac:dyDescent="0.25">
      <c r="A4" s="76"/>
      <c r="B4" s="73"/>
      <c r="C4" s="86" t="s">
        <v>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  <c r="P4" s="86" t="s">
        <v>7</v>
      </c>
      <c r="Q4" s="87"/>
      <c r="R4" s="87"/>
      <c r="S4" s="87"/>
      <c r="T4" s="87"/>
      <c r="U4" s="87"/>
      <c r="V4" s="88"/>
      <c r="W4" s="86" t="s">
        <v>8</v>
      </c>
      <c r="X4" s="87"/>
      <c r="Y4" s="88"/>
      <c r="Z4" s="81" t="s">
        <v>9</v>
      </c>
      <c r="AA4" s="86" t="s">
        <v>10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8"/>
      <c r="AM4" s="86" t="s">
        <v>7</v>
      </c>
      <c r="AN4" s="87"/>
      <c r="AO4" s="87"/>
      <c r="AP4" s="87"/>
      <c r="AQ4" s="87"/>
      <c r="AR4" s="87"/>
      <c r="AS4" s="88"/>
      <c r="AT4" s="86" t="s">
        <v>8</v>
      </c>
      <c r="AU4" s="87"/>
      <c r="AV4" s="88"/>
      <c r="AW4" s="81" t="s">
        <v>9</v>
      </c>
      <c r="AX4" s="118"/>
      <c r="AY4" s="119"/>
      <c r="AZ4" s="119"/>
      <c r="BA4" s="119"/>
      <c r="BB4" s="119"/>
      <c r="BC4" s="119"/>
      <c r="BD4" s="119"/>
      <c r="BE4" s="120"/>
    </row>
    <row r="5" spans="1:57" s="2" customFormat="1" ht="19.5" customHeight="1" x14ac:dyDescent="0.25">
      <c r="A5" s="76"/>
      <c r="B5" s="73"/>
      <c r="C5" s="86" t="s">
        <v>11</v>
      </c>
      <c r="D5" s="87"/>
      <c r="E5" s="87"/>
      <c r="F5" s="87"/>
      <c r="G5" s="87"/>
      <c r="H5" s="88"/>
      <c r="I5" s="86" t="s">
        <v>12</v>
      </c>
      <c r="J5" s="87"/>
      <c r="K5" s="87"/>
      <c r="L5" s="87"/>
      <c r="M5" s="87"/>
      <c r="N5" s="87"/>
      <c r="O5" s="88"/>
      <c r="P5" s="86" t="s">
        <v>13</v>
      </c>
      <c r="Q5" s="87"/>
      <c r="R5" s="87"/>
      <c r="S5" s="88"/>
      <c r="T5" s="86" t="s">
        <v>14</v>
      </c>
      <c r="U5" s="87"/>
      <c r="V5" s="88"/>
      <c r="W5" s="103" t="s">
        <v>13</v>
      </c>
      <c r="X5" s="106" t="s">
        <v>14</v>
      </c>
      <c r="Y5" s="89" t="s">
        <v>9</v>
      </c>
      <c r="Z5" s="82"/>
      <c r="AA5" s="86" t="s">
        <v>13</v>
      </c>
      <c r="AB5" s="87"/>
      <c r="AC5" s="87"/>
      <c r="AD5" s="87"/>
      <c r="AE5" s="87"/>
      <c r="AF5" s="88"/>
      <c r="AG5" s="86" t="s">
        <v>14</v>
      </c>
      <c r="AH5" s="87"/>
      <c r="AI5" s="87"/>
      <c r="AJ5" s="87"/>
      <c r="AK5" s="87"/>
      <c r="AL5" s="88"/>
      <c r="AM5" s="86" t="s">
        <v>13</v>
      </c>
      <c r="AN5" s="87"/>
      <c r="AO5" s="87"/>
      <c r="AP5" s="88"/>
      <c r="AQ5" s="86" t="s">
        <v>14</v>
      </c>
      <c r="AR5" s="87"/>
      <c r="AS5" s="88"/>
      <c r="AT5" s="103" t="s">
        <v>13</v>
      </c>
      <c r="AU5" s="106" t="s">
        <v>14</v>
      </c>
      <c r="AV5" s="89" t="s">
        <v>9</v>
      </c>
      <c r="AW5" s="82"/>
      <c r="AX5" s="111" t="s">
        <v>15</v>
      </c>
      <c r="AY5" s="112"/>
      <c r="AZ5" s="112"/>
      <c r="BA5" s="113"/>
      <c r="BB5" s="111" t="s">
        <v>16</v>
      </c>
      <c r="BC5" s="112"/>
      <c r="BD5" s="112"/>
      <c r="BE5" s="113"/>
    </row>
    <row r="6" spans="1:57" s="2" customFormat="1" ht="18" customHeight="1" x14ac:dyDescent="0.25">
      <c r="A6" s="76"/>
      <c r="B6" s="73"/>
      <c r="C6" s="91" t="s">
        <v>17</v>
      </c>
      <c r="D6" s="93" t="s">
        <v>18</v>
      </c>
      <c r="E6" s="93" t="s">
        <v>19</v>
      </c>
      <c r="F6" s="93" t="s">
        <v>20</v>
      </c>
      <c r="G6" s="93" t="s">
        <v>21</v>
      </c>
      <c r="H6" s="89" t="s">
        <v>9</v>
      </c>
      <c r="I6" s="91" t="s">
        <v>17</v>
      </c>
      <c r="J6" s="93" t="s">
        <v>18</v>
      </c>
      <c r="K6" s="93" t="s">
        <v>19</v>
      </c>
      <c r="L6" s="93" t="s">
        <v>20</v>
      </c>
      <c r="M6" s="93" t="s">
        <v>22</v>
      </c>
      <c r="N6" s="93" t="s">
        <v>21</v>
      </c>
      <c r="O6" s="89" t="s">
        <v>9</v>
      </c>
      <c r="P6" s="91" t="s">
        <v>17</v>
      </c>
      <c r="Q6" s="93" t="s">
        <v>18</v>
      </c>
      <c r="R6" s="93" t="s">
        <v>23</v>
      </c>
      <c r="S6" s="89" t="s">
        <v>9</v>
      </c>
      <c r="T6" s="91" t="s">
        <v>17</v>
      </c>
      <c r="U6" s="93" t="s">
        <v>18</v>
      </c>
      <c r="V6" s="89" t="s">
        <v>9</v>
      </c>
      <c r="W6" s="104"/>
      <c r="X6" s="107"/>
      <c r="Y6" s="109"/>
      <c r="Z6" s="82"/>
      <c r="AA6" s="91" t="s">
        <v>17</v>
      </c>
      <c r="AB6" s="93" t="s">
        <v>18</v>
      </c>
      <c r="AC6" s="93" t="s">
        <v>19</v>
      </c>
      <c r="AD6" s="93" t="s">
        <v>24</v>
      </c>
      <c r="AE6" s="93" t="s">
        <v>21</v>
      </c>
      <c r="AF6" s="89" t="s">
        <v>9</v>
      </c>
      <c r="AG6" s="91" t="s">
        <v>17</v>
      </c>
      <c r="AH6" s="93" t="s">
        <v>18</v>
      </c>
      <c r="AI6" s="93" t="s">
        <v>19</v>
      </c>
      <c r="AJ6" s="93" t="s">
        <v>24</v>
      </c>
      <c r="AK6" s="93" t="s">
        <v>21</v>
      </c>
      <c r="AL6" s="89" t="s">
        <v>9</v>
      </c>
      <c r="AM6" s="91" t="s">
        <v>17</v>
      </c>
      <c r="AN6" s="93" t="s">
        <v>18</v>
      </c>
      <c r="AO6" s="93" t="s">
        <v>25</v>
      </c>
      <c r="AP6" s="89" t="s">
        <v>9</v>
      </c>
      <c r="AQ6" s="91" t="s">
        <v>17</v>
      </c>
      <c r="AR6" s="93" t="s">
        <v>18</v>
      </c>
      <c r="AS6" s="89" t="s">
        <v>9</v>
      </c>
      <c r="AT6" s="104"/>
      <c r="AU6" s="107"/>
      <c r="AV6" s="109"/>
      <c r="AW6" s="82"/>
      <c r="AX6" s="118" t="s">
        <v>26</v>
      </c>
      <c r="AY6" s="119"/>
      <c r="AZ6" s="119"/>
      <c r="BA6" s="120"/>
      <c r="BB6" s="118" t="s">
        <v>27</v>
      </c>
      <c r="BC6" s="119"/>
      <c r="BD6" s="119"/>
      <c r="BE6" s="120"/>
    </row>
    <row r="7" spans="1:57" s="2" customFormat="1" ht="15" customHeight="1" x14ac:dyDescent="0.25">
      <c r="A7" s="76"/>
      <c r="B7" s="73"/>
      <c r="C7" s="92"/>
      <c r="D7" s="94"/>
      <c r="E7" s="94"/>
      <c r="F7" s="94"/>
      <c r="G7" s="94"/>
      <c r="H7" s="90"/>
      <c r="I7" s="92"/>
      <c r="J7" s="94"/>
      <c r="K7" s="94"/>
      <c r="L7" s="94"/>
      <c r="M7" s="95"/>
      <c r="N7" s="94"/>
      <c r="O7" s="90"/>
      <c r="P7" s="92"/>
      <c r="Q7" s="94"/>
      <c r="R7" s="95"/>
      <c r="S7" s="90"/>
      <c r="T7" s="92"/>
      <c r="U7" s="94"/>
      <c r="V7" s="90"/>
      <c r="W7" s="104"/>
      <c r="X7" s="107"/>
      <c r="Y7" s="109"/>
      <c r="Z7" s="82"/>
      <c r="AA7" s="92"/>
      <c r="AB7" s="94"/>
      <c r="AC7" s="94"/>
      <c r="AD7" s="94"/>
      <c r="AE7" s="95"/>
      <c r="AF7" s="90"/>
      <c r="AG7" s="92"/>
      <c r="AH7" s="94"/>
      <c r="AI7" s="94"/>
      <c r="AJ7" s="94"/>
      <c r="AK7" s="95"/>
      <c r="AL7" s="90"/>
      <c r="AM7" s="92"/>
      <c r="AN7" s="94"/>
      <c r="AO7" s="95"/>
      <c r="AP7" s="90"/>
      <c r="AQ7" s="92"/>
      <c r="AR7" s="94"/>
      <c r="AS7" s="90"/>
      <c r="AT7" s="104"/>
      <c r="AU7" s="107"/>
      <c r="AV7" s="109"/>
      <c r="AW7" s="82"/>
      <c r="AX7" s="103" t="s">
        <v>28</v>
      </c>
      <c r="AY7" s="106" t="s">
        <v>29</v>
      </c>
      <c r="AZ7" s="106" t="s">
        <v>30</v>
      </c>
      <c r="BA7" s="121" t="s">
        <v>31</v>
      </c>
      <c r="BB7" s="103" t="s">
        <v>28</v>
      </c>
      <c r="BC7" s="106" t="s">
        <v>29</v>
      </c>
      <c r="BD7" s="106" t="s">
        <v>30</v>
      </c>
      <c r="BE7" s="121" t="s">
        <v>31</v>
      </c>
    </row>
    <row r="8" spans="1:57" s="2" customFormat="1" ht="15" customHeight="1" x14ac:dyDescent="0.25">
      <c r="A8" s="76"/>
      <c r="B8" s="73"/>
      <c r="C8" s="92"/>
      <c r="D8" s="94"/>
      <c r="E8" s="94"/>
      <c r="F8" s="94"/>
      <c r="G8" s="94"/>
      <c r="H8" s="90"/>
      <c r="I8" s="92"/>
      <c r="J8" s="94"/>
      <c r="K8" s="94"/>
      <c r="L8" s="94"/>
      <c r="M8" s="95"/>
      <c r="N8" s="94"/>
      <c r="O8" s="90"/>
      <c r="P8" s="92"/>
      <c r="Q8" s="94"/>
      <c r="R8" s="95"/>
      <c r="S8" s="90"/>
      <c r="T8" s="92"/>
      <c r="U8" s="94"/>
      <c r="V8" s="90"/>
      <c r="W8" s="104"/>
      <c r="X8" s="107"/>
      <c r="Y8" s="109"/>
      <c r="Z8" s="82"/>
      <c r="AA8" s="92"/>
      <c r="AB8" s="94"/>
      <c r="AC8" s="94"/>
      <c r="AD8" s="94"/>
      <c r="AE8" s="95"/>
      <c r="AF8" s="90"/>
      <c r="AG8" s="92"/>
      <c r="AH8" s="94"/>
      <c r="AI8" s="94"/>
      <c r="AJ8" s="94"/>
      <c r="AK8" s="95"/>
      <c r="AL8" s="90"/>
      <c r="AM8" s="92"/>
      <c r="AN8" s="94"/>
      <c r="AO8" s="95"/>
      <c r="AP8" s="90"/>
      <c r="AQ8" s="92"/>
      <c r="AR8" s="94"/>
      <c r="AS8" s="90"/>
      <c r="AT8" s="104"/>
      <c r="AU8" s="107"/>
      <c r="AV8" s="109"/>
      <c r="AW8" s="82"/>
      <c r="AX8" s="104"/>
      <c r="AY8" s="107"/>
      <c r="AZ8" s="107"/>
      <c r="BA8" s="122"/>
      <c r="BB8" s="104"/>
      <c r="BC8" s="107"/>
      <c r="BD8" s="107"/>
      <c r="BE8" s="122"/>
    </row>
    <row r="9" spans="1:57" s="2" customFormat="1" ht="15" customHeight="1" x14ac:dyDescent="0.25">
      <c r="A9" s="76"/>
      <c r="B9" s="73"/>
      <c r="C9" s="92"/>
      <c r="D9" s="94"/>
      <c r="E9" s="94"/>
      <c r="F9" s="94"/>
      <c r="G9" s="94"/>
      <c r="H9" s="90"/>
      <c r="I9" s="92"/>
      <c r="J9" s="94"/>
      <c r="K9" s="94"/>
      <c r="L9" s="94"/>
      <c r="M9" s="95"/>
      <c r="N9" s="94"/>
      <c r="O9" s="90"/>
      <c r="P9" s="92"/>
      <c r="Q9" s="94"/>
      <c r="R9" s="95"/>
      <c r="S9" s="90"/>
      <c r="T9" s="92"/>
      <c r="U9" s="94"/>
      <c r="V9" s="90"/>
      <c r="W9" s="104"/>
      <c r="X9" s="107"/>
      <c r="Y9" s="109"/>
      <c r="Z9" s="82"/>
      <c r="AA9" s="92"/>
      <c r="AB9" s="94"/>
      <c r="AC9" s="94"/>
      <c r="AD9" s="94"/>
      <c r="AE9" s="95"/>
      <c r="AF9" s="90"/>
      <c r="AG9" s="92"/>
      <c r="AH9" s="94"/>
      <c r="AI9" s="94"/>
      <c r="AJ9" s="94"/>
      <c r="AK9" s="95"/>
      <c r="AL9" s="90"/>
      <c r="AM9" s="92"/>
      <c r="AN9" s="94"/>
      <c r="AO9" s="95"/>
      <c r="AP9" s="90"/>
      <c r="AQ9" s="92"/>
      <c r="AR9" s="94"/>
      <c r="AS9" s="90"/>
      <c r="AT9" s="104"/>
      <c r="AU9" s="107"/>
      <c r="AV9" s="109"/>
      <c r="AW9" s="82"/>
      <c r="AX9" s="104"/>
      <c r="AY9" s="107"/>
      <c r="AZ9" s="107"/>
      <c r="BA9" s="122"/>
      <c r="BB9" s="104"/>
      <c r="BC9" s="107"/>
      <c r="BD9" s="107"/>
      <c r="BE9" s="122"/>
    </row>
    <row r="10" spans="1:57" s="2" customFormat="1" ht="15" customHeight="1" x14ac:dyDescent="0.25">
      <c r="A10" s="76"/>
      <c r="B10" s="73"/>
      <c r="C10" s="92"/>
      <c r="D10" s="94"/>
      <c r="E10" s="94"/>
      <c r="F10" s="94"/>
      <c r="G10" s="94"/>
      <c r="H10" s="90"/>
      <c r="I10" s="92"/>
      <c r="J10" s="94"/>
      <c r="K10" s="94"/>
      <c r="L10" s="94"/>
      <c r="M10" s="95"/>
      <c r="N10" s="94"/>
      <c r="O10" s="90"/>
      <c r="P10" s="92"/>
      <c r="Q10" s="94"/>
      <c r="R10" s="95"/>
      <c r="S10" s="90"/>
      <c r="T10" s="92"/>
      <c r="U10" s="94"/>
      <c r="V10" s="90"/>
      <c r="W10" s="104"/>
      <c r="X10" s="107"/>
      <c r="Y10" s="109"/>
      <c r="Z10" s="82"/>
      <c r="AA10" s="92"/>
      <c r="AB10" s="94"/>
      <c r="AC10" s="94"/>
      <c r="AD10" s="94"/>
      <c r="AE10" s="95"/>
      <c r="AF10" s="90"/>
      <c r="AG10" s="92"/>
      <c r="AH10" s="94"/>
      <c r="AI10" s="94"/>
      <c r="AJ10" s="94"/>
      <c r="AK10" s="95"/>
      <c r="AL10" s="90"/>
      <c r="AM10" s="92"/>
      <c r="AN10" s="94"/>
      <c r="AO10" s="95"/>
      <c r="AP10" s="90"/>
      <c r="AQ10" s="92"/>
      <c r="AR10" s="94"/>
      <c r="AS10" s="90"/>
      <c r="AT10" s="104"/>
      <c r="AU10" s="107"/>
      <c r="AV10" s="109"/>
      <c r="AW10" s="82"/>
      <c r="AX10" s="104"/>
      <c r="AY10" s="107"/>
      <c r="AZ10" s="107"/>
      <c r="BA10" s="122"/>
      <c r="BB10" s="104"/>
      <c r="BC10" s="107"/>
      <c r="BD10" s="107"/>
      <c r="BE10" s="122"/>
    </row>
    <row r="11" spans="1:57" s="2" customFormat="1" ht="15.95" customHeight="1" thickBot="1" x14ac:dyDescent="0.3">
      <c r="A11" s="77"/>
      <c r="B11" s="74"/>
      <c r="C11" s="92"/>
      <c r="D11" s="94"/>
      <c r="E11" s="94"/>
      <c r="F11" s="94"/>
      <c r="G11" s="94"/>
      <c r="H11" s="90"/>
      <c r="I11" s="99"/>
      <c r="J11" s="98"/>
      <c r="K11" s="98"/>
      <c r="L11" s="98"/>
      <c r="M11" s="96"/>
      <c r="N11" s="98"/>
      <c r="O11" s="90"/>
      <c r="P11" s="99"/>
      <c r="Q11" s="98"/>
      <c r="R11" s="96"/>
      <c r="S11" s="97"/>
      <c r="T11" s="99"/>
      <c r="U11" s="98"/>
      <c r="V11" s="97"/>
      <c r="W11" s="105"/>
      <c r="X11" s="108"/>
      <c r="Y11" s="110"/>
      <c r="Z11" s="69" t="s">
        <v>32</v>
      </c>
      <c r="AA11" s="99"/>
      <c r="AB11" s="98"/>
      <c r="AC11" s="98"/>
      <c r="AD11" s="98"/>
      <c r="AE11" s="96"/>
      <c r="AF11" s="97"/>
      <c r="AG11" s="99"/>
      <c r="AH11" s="98"/>
      <c r="AI11" s="98"/>
      <c r="AJ11" s="98"/>
      <c r="AK11" s="96"/>
      <c r="AL11" s="97"/>
      <c r="AM11" s="99"/>
      <c r="AN11" s="98"/>
      <c r="AO11" s="96"/>
      <c r="AP11" s="97"/>
      <c r="AQ11" s="99"/>
      <c r="AR11" s="98"/>
      <c r="AS11" s="97"/>
      <c r="AT11" s="105"/>
      <c r="AU11" s="108"/>
      <c r="AV11" s="110"/>
      <c r="AW11" s="69" t="s">
        <v>33</v>
      </c>
      <c r="AX11" s="48" t="s">
        <v>34</v>
      </c>
      <c r="AY11" s="58" t="s">
        <v>35</v>
      </c>
      <c r="AZ11" s="58" t="s">
        <v>36</v>
      </c>
      <c r="BA11" s="123"/>
      <c r="BB11" s="68" t="s">
        <v>33</v>
      </c>
      <c r="BC11" s="58" t="s">
        <v>37</v>
      </c>
      <c r="BD11" s="58" t="s">
        <v>38</v>
      </c>
      <c r="BE11" s="123"/>
    </row>
    <row r="12" spans="1:57" ht="17.100000000000001" customHeight="1" x14ac:dyDescent="0.25">
      <c r="A12" s="9">
        <v>1</v>
      </c>
      <c r="B12" s="10" t="s">
        <v>39</v>
      </c>
      <c r="C12" s="11">
        <v>3</v>
      </c>
      <c r="D12" s="12">
        <v>7</v>
      </c>
      <c r="E12" s="12">
        <v>3</v>
      </c>
      <c r="F12" s="12">
        <v>10</v>
      </c>
      <c r="G12" s="12">
        <v>8</v>
      </c>
      <c r="H12" s="49">
        <f>IF(SUM(C$12:G$12)=0,"",SUM(C$12:G$12))</f>
        <v>31</v>
      </c>
      <c r="I12" s="14">
        <v>13</v>
      </c>
      <c r="J12" s="13">
        <v>14</v>
      </c>
      <c r="K12" s="13">
        <v>15</v>
      </c>
      <c r="L12" s="13">
        <v>11</v>
      </c>
      <c r="M12" s="13">
        <v>13</v>
      </c>
      <c r="N12" s="13"/>
      <c r="O12" s="53">
        <f>IF(SUM(I$12:N$12)=0,"",SUM(I$12:N$12))</f>
        <v>66</v>
      </c>
      <c r="P12" s="14"/>
      <c r="Q12" s="13"/>
      <c r="R12" s="13"/>
      <c r="S12" s="52" t="str">
        <f t="shared" ref="S12:S58" si="0">IF(SUM(P12:R12)=0,"",SUM(P12:R12))</f>
        <v/>
      </c>
      <c r="T12" s="14"/>
      <c r="U12" s="13"/>
      <c r="V12" s="52" t="str">
        <f t="shared" ref="V12:V58" si="1">IF(SUM(T12:U12)=0,"",SUM(T12:U12))</f>
        <v/>
      </c>
      <c r="W12" s="14"/>
      <c r="X12" s="22"/>
      <c r="Y12" s="52" t="str">
        <f t="shared" ref="Y12:Y58" si="2">IF(SUM(W12:X12)=0,"",SUM(W12:X12))</f>
        <v/>
      </c>
      <c r="Z12" s="64">
        <f t="shared" ref="Z12:Z58" si="3">IF(SUM(C12:G12,I12:N12,P12:R12,T12:U12,W12:X12)=0,"",SUM(C12:G12,I12:N12,P12:R12,T12:U12,W12:X12))</f>
        <v>97</v>
      </c>
      <c r="AA12" s="14">
        <v>12</v>
      </c>
      <c r="AB12" s="13">
        <v>7</v>
      </c>
      <c r="AC12" s="13"/>
      <c r="AD12" s="13"/>
      <c r="AE12" s="13">
        <v>7</v>
      </c>
      <c r="AF12" s="52">
        <f t="shared" ref="AF12:AF58" si="4">IF(SUM(AA12:AE12)=0,"",SUM(AA12:AE12))</f>
        <v>26</v>
      </c>
      <c r="AG12" s="15">
        <v>13</v>
      </c>
      <c r="AH12" s="16">
        <v>15</v>
      </c>
      <c r="AI12" s="12">
        <v>11</v>
      </c>
      <c r="AJ12" s="12">
        <v>10</v>
      </c>
      <c r="AK12" s="17">
        <v>8</v>
      </c>
      <c r="AL12" s="50">
        <f t="shared" ref="AL12:AL58" si="5">IF(SUM(AG12:AK12)=0,"",SUM(AG12:AK12))</f>
        <v>57</v>
      </c>
      <c r="AM12" s="18"/>
      <c r="AN12" s="17"/>
      <c r="AO12" s="17">
        <v>3</v>
      </c>
      <c r="AP12" s="50">
        <f t="shared" ref="AP12:AP58" si="6">IF(SUM(AM12:AO12)=0,"",SUM(AM12:AO12))</f>
        <v>3</v>
      </c>
      <c r="AQ12" s="18"/>
      <c r="AR12" s="17"/>
      <c r="AS12" s="50" t="str">
        <f t="shared" ref="AS12:AS58" si="7">IF(SUM(AQ12:AR12)=0,"",SUM(AQ12:AR12))</f>
        <v/>
      </c>
      <c r="AT12" s="11"/>
      <c r="AU12" s="12"/>
      <c r="AV12" s="50" t="str">
        <f t="shared" ref="AV12:AV58" si="8">IF(SUM(AT12:AU12)=0,"",SUM(AT12:AU12))</f>
        <v/>
      </c>
      <c r="AW12" s="64">
        <f t="shared" ref="AW12:AW58" si="9">IF(SUM(AA12:AE12,AG12:AK12,AM12:AO12,AQ12:AR12,AT12:AU12)=0,"",SUM(AA12:AE12,AG12:AK12,AM12:AO12,AQ12:AR12,AT12:AU12))</f>
        <v>86</v>
      </c>
      <c r="AX12" s="15">
        <f t="shared" ref="AX12:AX57" si="10">SUM(AV12:AV12,AS12:AS12,AP12:AP12,AL12:AL12,AF12:AF12,Y12:Y12,V12:V12,S12:S12,O12:O12,H12:H12)</f>
        <v>183</v>
      </c>
      <c r="AY12" s="12">
        <v>10</v>
      </c>
      <c r="AZ12" s="59">
        <f t="shared" ref="AZ12:AZ58" si="11">IF(AX12+AY12=0,"",AX12+AY12)</f>
        <v>193</v>
      </c>
      <c r="BA12" s="52">
        <f t="shared" ref="BA12:BA58" si="12">IF(AZ12="","",RANK(AZ12,$AZ$12:$AZ$58,0))</f>
        <v>1</v>
      </c>
      <c r="BB12" s="18">
        <f t="shared" ref="BB12:BB57" si="13">SUM(AF12:AF12,AL12:AL12,AP12:AP12,AS12:AS12,AV12:AV12)</f>
        <v>86</v>
      </c>
      <c r="BC12" s="12">
        <v>10</v>
      </c>
      <c r="BD12" s="59">
        <f t="shared" ref="BD12:BD58" si="14">IF(BB12+BC12=0,"",BB12+BC12)</f>
        <v>96</v>
      </c>
      <c r="BE12" s="49">
        <f t="shared" ref="BE12:BE58" si="15">IF(BD12="","",RANK(BD12,$BD$12:$BD$58,0))</f>
        <v>2</v>
      </c>
    </row>
    <row r="13" spans="1:57" ht="17.100000000000001" customHeight="1" x14ac:dyDescent="0.25">
      <c r="A13" s="19">
        <v>2</v>
      </c>
      <c r="B13" s="20" t="s">
        <v>40</v>
      </c>
      <c r="C13" s="15"/>
      <c r="D13" s="16">
        <v>9</v>
      </c>
      <c r="E13" s="16">
        <v>8</v>
      </c>
      <c r="F13" s="16"/>
      <c r="G13" s="16">
        <v>7</v>
      </c>
      <c r="H13" s="50">
        <f t="shared" ref="H13:H58" si="16">IF(SUM(C13:G13)=0,"",SUM(C13:G13))</f>
        <v>24</v>
      </c>
      <c r="I13" s="14"/>
      <c r="J13" s="13"/>
      <c r="K13" s="13"/>
      <c r="L13" s="13"/>
      <c r="M13" s="13"/>
      <c r="N13" s="13">
        <v>5</v>
      </c>
      <c r="O13" s="54">
        <f>IF(SUM(I$13:N$13)=0,"",SUM(I$13:N$13))</f>
        <v>5</v>
      </c>
      <c r="P13" s="15"/>
      <c r="Q13" s="16"/>
      <c r="R13" s="16"/>
      <c r="S13" s="50" t="str">
        <f t="shared" si="0"/>
        <v/>
      </c>
      <c r="T13" s="15"/>
      <c r="U13" s="16"/>
      <c r="V13" s="50" t="str">
        <f t="shared" si="1"/>
        <v/>
      </c>
      <c r="W13" s="15"/>
      <c r="X13" s="16"/>
      <c r="Y13" s="50" t="str">
        <f t="shared" si="2"/>
        <v/>
      </c>
      <c r="Z13" s="64">
        <f t="shared" si="3"/>
        <v>29</v>
      </c>
      <c r="AA13" s="14"/>
      <c r="AB13" s="13">
        <v>5</v>
      </c>
      <c r="AC13" s="13">
        <v>3</v>
      </c>
      <c r="AD13" s="13">
        <v>1</v>
      </c>
      <c r="AE13" s="13">
        <v>5</v>
      </c>
      <c r="AF13" s="50">
        <f t="shared" si="4"/>
        <v>14</v>
      </c>
      <c r="AG13" s="15">
        <v>3</v>
      </c>
      <c r="AH13" s="16">
        <v>2</v>
      </c>
      <c r="AI13" s="16">
        <v>4</v>
      </c>
      <c r="AJ13" s="16"/>
      <c r="AK13" s="13">
        <v>6</v>
      </c>
      <c r="AL13" s="50">
        <f t="shared" si="5"/>
        <v>15</v>
      </c>
      <c r="AM13" s="15"/>
      <c r="AN13" s="16"/>
      <c r="AO13" s="16"/>
      <c r="AP13" s="50" t="str">
        <f t="shared" si="6"/>
        <v/>
      </c>
      <c r="AQ13" s="15"/>
      <c r="AR13" s="16"/>
      <c r="AS13" s="50" t="str">
        <f t="shared" si="7"/>
        <v/>
      </c>
      <c r="AT13" s="15">
        <v>15</v>
      </c>
      <c r="AU13" s="16"/>
      <c r="AV13" s="50">
        <f t="shared" si="8"/>
        <v>15</v>
      </c>
      <c r="AW13" s="64">
        <f t="shared" si="9"/>
        <v>44</v>
      </c>
      <c r="AX13" s="15">
        <f t="shared" si="10"/>
        <v>73</v>
      </c>
      <c r="AY13" s="16">
        <v>10</v>
      </c>
      <c r="AZ13" s="59">
        <f t="shared" si="11"/>
        <v>83</v>
      </c>
      <c r="BA13" s="52">
        <f t="shared" si="12"/>
        <v>9</v>
      </c>
      <c r="BB13" s="15">
        <f t="shared" si="13"/>
        <v>44</v>
      </c>
      <c r="BC13" s="16">
        <v>10</v>
      </c>
      <c r="BD13" s="59">
        <f t="shared" si="14"/>
        <v>54</v>
      </c>
      <c r="BE13" s="52">
        <f t="shared" si="15"/>
        <v>6</v>
      </c>
    </row>
    <row r="14" spans="1:57" ht="17.100000000000001" customHeight="1" x14ac:dyDescent="0.25">
      <c r="A14" s="19">
        <v>3</v>
      </c>
      <c r="B14" s="20" t="s">
        <v>41</v>
      </c>
      <c r="C14" s="21">
        <v>7</v>
      </c>
      <c r="D14" s="22"/>
      <c r="E14" s="22"/>
      <c r="F14" s="22"/>
      <c r="G14" s="22">
        <v>4</v>
      </c>
      <c r="H14" s="50">
        <f t="shared" si="16"/>
        <v>11</v>
      </c>
      <c r="I14" s="14"/>
      <c r="J14" s="13"/>
      <c r="K14" s="13"/>
      <c r="L14" s="13"/>
      <c r="M14" s="13"/>
      <c r="N14" s="13">
        <v>2</v>
      </c>
      <c r="O14" s="54">
        <f>IF(SUM(I$14:N$14)=0,"",SUM(I$14:N$14))</f>
        <v>2</v>
      </c>
      <c r="P14" s="15"/>
      <c r="Q14" s="16"/>
      <c r="R14" s="16"/>
      <c r="S14" s="50" t="str">
        <f t="shared" si="0"/>
        <v/>
      </c>
      <c r="T14" s="15"/>
      <c r="U14" s="16"/>
      <c r="V14" s="50" t="str">
        <f t="shared" si="1"/>
        <v/>
      </c>
      <c r="W14" s="15"/>
      <c r="X14" s="16"/>
      <c r="Y14" s="50" t="str">
        <f t="shared" si="2"/>
        <v/>
      </c>
      <c r="Z14" s="64">
        <f t="shared" si="3"/>
        <v>13</v>
      </c>
      <c r="AA14" s="14">
        <v>13</v>
      </c>
      <c r="AB14" s="13">
        <v>14</v>
      </c>
      <c r="AC14" s="13"/>
      <c r="AD14" s="13">
        <v>3</v>
      </c>
      <c r="AE14" s="13">
        <v>8</v>
      </c>
      <c r="AF14" s="50">
        <f t="shared" si="4"/>
        <v>38</v>
      </c>
      <c r="AG14" s="15">
        <v>2</v>
      </c>
      <c r="AH14" s="16">
        <v>7</v>
      </c>
      <c r="AI14" s="16"/>
      <c r="AJ14" s="16"/>
      <c r="AK14" s="13"/>
      <c r="AL14" s="50">
        <f t="shared" si="5"/>
        <v>9</v>
      </c>
      <c r="AM14" s="15"/>
      <c r="AN14" s="16"/>
      <c r="AO14" s="16"/>
      <c r="AP14" s="50" t="str">
        <f t="shared" si="6"/>
        <v/>
      </c>
      <c r="AQ14" s="15"/>
      <c r="AR14" s="16"/>
      <c r="AS14" s="50" t="str">
        <f t="shared" si="7"/>
        <v/>
      </c>
      <c r="AT14" s="15"/>
      <c r="AU14" s="16"/>
      <c r="AV14" s="50" t="str">
        <f t="shared" si="8"/>
        <v/>
      </c>
      <c r="AW14" s="64">
        <f t="shared" si="9"/>
        <v>47</v>
      </c>
      <c r="AX14" s="14">
        <f t="shared" si="10"/>
        <v>60</v>
      </c>
      <c r="AY14" s="22">
        <v>10</v>
      </c>
      <c r="AZ14" s="59">
        <f t="shared" si="11"/>
        <v>70</v>
      </c>
      <c r="BA14" s="52">
        <f t="shared" si="12"/>
        <v>12</v>
      </c>
      <c r="BB14" s="15">
        <f t="shared" si="13"/>
        <v>47</v>
      </c>
      <c r="BC14" s="13">
        <v>10</v>
      </c>
      <c r="BD14" s="59">
        <f t="shared" si="14"/>
        <v>57</v>
      </c>
      <c r="BE14" s="52">
        <f t="shared" si="15"/>
        <v>5</v>
      </c>
    </row>
    <row r="15" spans="1:57" ht="17.100000000000001" customHeight="1" x14ac:dyDescent="0.25">
      <c r="A15" s="19">
        <v>4</v>
      </c>
      <c r="B15" s="20" t="s">
        <v>42</v>
      </c>
      <c r="C15" s="15"/>
      <c r="D15" s="16"/>
      <c r="E15" s="16"/>
      <c r="F15" s="16"/>
      <c r="G15" s="16"/>
      <c r="H15" s="50" t="str">
        <f t="shared" si="16"/>
        <v/>
      </c>
      <c r="I15" s="14"/>
      <c r="J15" s="13"/>
      <c r="K15" s="13"/>
      <c r="L15" s="13"/>
      <c r="M15" s="13"/>
      <c r="N15" s="13"/>
      <c r="O15" s="54" t="str">
        <f>IF(SUM(I$15:N$15)=0,"",SUM(I$15:N$15))</f>
        <v/>
      </c>
      <c r="P15" s="15"/>
      <c r="Q15" s="16"/>
      <c r="R15" s="16"/>
      <c r="S15" s="50" t="str">
        <f t="shared" si="0"/>
        <v/>
      </c>
      <c r="T15" s="15"/>
      <c r="U15" s="16"/>
      <c r="V15" s="50" t="str">
        <f t="shared" si="1"/>
        <v/>
      </c>
      <c r="W15" s="15"/>
      <c r="X15" s="16">
        <v>3</v>
      </c>
      <c r="Y15" s="50">
        <f t="shared" si="2"/>
        <v>3</v>
      </c>
      <c r="Z15" s="64">
        <f t="shared" si="3"/>
        <v>3</v>
      </c>
      <c r="AA15" s="14"/>
      <c r="AB15" s="13"/>
      <c r="AC15" s="13"/>
      <c r="AD15" s="13"/>
      <c r="AE15" s="13"/>
      <c r="AF15" s="50" t="str">
        <f t="shared" si="4"/>
        <v/>
      </c>
      <c r="AG15" s="15"/>
      <c r="AH15" s="16"/>
      <c r="AI15" s="16"/>
      <c r="AJ15" s="16"/>
      <c r="AK15" s="13"/>
      <c r="AL15" s="50" t="str">
        <f t="shared" si="5"/>
        <v/>
      </c>
      <c r="AM15" s="15"/>
      <c r="AN15" s="16"/>
      <c r="AO15" s="16"/>
      <c r="AP15" s="50" t="str">
        <f t="shared" si="6"/>
        <v/>
      </c>
      <c r="AQ15" s="15"/>
      <c r="AR15" s="16"/>
      <c r="AS15" s="50" t="str">
        <f t="shared" si="7"/>
        <v/>
      </c>
      <c r="AT15" s="15"/>
      <c r="AU15" s="16">
        <v>21</v>
      </c>
      <c r="AV15" s="50">
        <f t="shared" si="8"/>
        <v>21</v>
      </c>
      <c r="AW15" s="64">
        <f t="shared" si="9"/>
        <v>21</v>
      </c>
      <c r="AX15" s="14">
        <f t="shared" si="10"/>
        <v>24</v>
      </c>
      <c r="AY15" s="16">
        <v>10</v>
      </c>
      <c r="AZ15" s="59">
        <f t="shared" si="11"/>
        <v>34</v>
      </c>
      <c r="BA15" s="52">
        <f t="shared" si="12"/>
        <v>18</v>
      </c>
      <c r="BB15" s="15">
        <f t="shared" si="13"/>
        <v>21</v>
      </c>
      <c r="BC15" s="13">
        <v>10</v>
      </c>
      <c r="BD15" s="59">
        <f t="shared" si="14"/>
        <v>31</v>
      </c>
      <c r="BE15" s="52">
        <f t="shared" si="15"/>
        <v>13</v>
      </c>
    </row>
    <row r="16" spans="1:57" ht="17.100000000000001" customHeight="1" thickBot="1" x14ac:dyDescent="0.3">
      <c r="A16" s="23">
        <v>5</v>
      </c>
      <c r="B16" s="24" t="s">
        <v>43</v>
      </c>
      <c r="C16" s="14"/>
      <c r="D16" s="13"/>
      <c r="E16" s="13"/>
      <c r="F16" s="13"/>
      <c r="G16" s="13"/>
      <c r="H16" s="51" t="str">
        <f t="shared" si="16"/>
        <v/>
      </c>
      <c r="I16" s="26"/>
      <c r="J16" s="25"/>
      <c r="K16" s="25"/>
      <c r="L16" s="25"/>
      <c r="M16" s="25"/>
      <c r="N16" s="25"/>
      <c r="O16" s="55" t="str">
        <f>IF(SUM(I$16:N$16)=0,"",SUM(I$16:N$16))</f>
        <v/>
      </c>
      <c r="P16" s="26"/>
      <c r="Q16" s="25"/>
      <c r="R16" s="25"/>
      <c r="S16" s="51" t="str">
        <f t="shared" si="0"/>
        <v/>
      </c>
      <c r="T16" s="26"/>
      <c r="U16" s="25"/>
      <c r="V16" s="51" t="str">
        <f t="shared" si="1"/>
        <v/>
      </c>
      <c r="W16" s="27"/>
      <c r="X16" s="28"/>
      <c r="Y16" s="51" t="str">
        <f t="shared" si="2"/>
        <v/>
      </c>
      <c r="Z16" s="65" t="str">
        <f t="shared" si="3"/>
        <v/>
      </c>
      <c r="AA16" s="26"/>
      <c r="AB16" s="25"/>
      <c r="AC16" s="25"/>
      <c r="AD16" s="25"/>
      <c r="AE16" s="25"/>
      <c r="AF16" s="51" t="str">
        <f t="shared" si="4"/>
        <v/>
      </c>
      <c r="AG16" s="27"/>
      <c r="AH16" s="28"/>
      <c r="AI16" s="28"/>
      <c r="AJ16" s="28"/>
      <c r="AK16" s="28"/>
      <c r="AL16" s="51" t="str">
        <f t="shared" si="5"/>
        <v/>
      </c>
      <c r="AM16" s="26"/>
      <c r="AN16" s="25"/>
      <c r="AO16" s="25"/>
      <c r="AP16" s="51" t="str">
        <f t="shared" si="6"/>
        <v/>
      </c>
      <c r="AQ16" s="26"/>
      <c r="AR16" s="25"/>
      <c r="AS16" s="51" t="str">
        <f t="shared" si="7"/>
        <v/>
      </c>
      <c r="AT16" s="27"/>
      <c r="AU16" s="28"/>
      <c r="AV16" s="51" t="str">
        <f t="shared" si="8"/>
        <v/>
      </c>
      <c r="AW16" s="65" t="str">
        <f t="shared" si="9"/>
        <v/>
      </c>
      <c r="AX16" s="26"/>
      <c r="AY16" s="25">
        <v>10</v>
      </c>
      <c r="AZ16" s="60">
        <f t="shared" si="11"/>
        <v>10</v>
      </c>
      <c r="BA16" s="51">
        <f t="shared" si="12"/>
        <v>29</v>
      </c>
      <c r="BB16" s="26"/>
      <c r="BC16" s="25">
        <v>10</v>
      </c>
      <c r="BD16" s="60">
        <f t="shared" si="14"/>
        <v>10</v>
      </c>
      <c r="BE16" s="51">
        <f t="shared" si="15"/>
        <v>27</v>
      </c>
    </row>
    <row r="17" spans="1:57" ht="17.100000000000001" customHeight="1" x14ac:dyDescent="0.25">
      <c r="A17" s="9">
        <v>6</v>
      </c>
      <c r="B17" s="10" t="s">
        <v>44</v>
      </c>
      <c r="C17" s="11"/>
      <c r="D17" s="12"/>
      <c r="E17" s="12">
        <v>11</v>
      </c>
      <c r="F17" s="12">
        <v>5</v>
      </c>
      <c r="G17" s="12"/>
      <c r="H17" s="52">
        <f t="shared" si="16"/>
        <v>16</v>
      </c>
      <c r="I17" s="14"/>
      <c r="J17" s="13"/>
      <c r="K17" s="13"/>
      <c r="L17" s="13">
        <v>3</v>
      </c>
      <c r="M17" s="13">
        <v>5</v>
      </c>
      <c r="N17" s="13">
        <v>3</v>
      </c>
      <c r="O17" s="56">
        <f>IF(SUM(I$17:N$17)=0,"",SUM(I$17:N$17))</f>
        <v>11</v>
      </c>
      <c r="P17" s="18"/>
      <c r="Q17" s="17"/>
      <c r="R17" s="17"/>
      <c r="S17" s="52" t="str">
        <f t="shared" si="0"/>
        <v/>
      </c>
      <c r="T17" s="18"/>
      <c r="U17" s="17"/>
      <c r="V17" s="52" t="str">
        <f t="shared" si="1"/>
        <v/>
      </c>
      <c r="W17" s="15"/>
      <c r="X17" s="12"/>
      <c r="Y17" s="52" t="str">
        <f t="shared" si="2"/>
        <v/>
      </c>
      <c r="Z17" s="64">
        <f t="shared" si="3"/>
        <v>27</v>
      </c>
      <c r="AA17" s="14"/>
      <c r="AB17" s="13"/>
      <c r="AC17" s="13">
        <v>12</v>
      </c>
      <c r="AD17" s="13">
        <v>10</v>
      </c>
      <c r="AE17" s="13">
        <v>4</v>
      </c>
      <c r="AF17" s="52">
        <f t="shared" si="4"/>
        <v>26</v>
      </c>
      <c r="AG17" s="11">
        <v>4</v>
      </c>
      <c r="AH17" s="12"/>
      <c r="AI17" s="12">
        <v>1</v>
      </c>
      <c r="AJ17" s="12">
        <v>7</v>
      </c>
      <c r="AK17" s="17"/>
      <c r="AL17" s="52">
        <f t="shared" si="5"/>
        <v>12</v>
      </c>
      <c r="AM17" s="18"/>
      <c r="AN17" s="17"/>
      <c r="AO17" s="17"/>
      <c r="AP17" s="52" t="str">
        <f t="shared" si="6"/>
        <v/>
      </c>
      <c r="AQ17" s="18"/>
      <c r="AR17" s="17"/>
      <c r="AS17" s="52" t="str">
        <f t="shared" si="7"/>
        <v/>
      </c>
      <c r="AT17" s="11"/>
      <c r="AU17" s="12"/>
      <c r="AV17" s="52" t="str">
        <f t="shared" si="8"/>
        <v/>
      </c>
      <c r="AW17" s="64">
        <f t="shared" si="9"/>
        <v>38</v>
      </c>
      <c r="AX17" s="14">
        <f t="shared" si="10"/>
        <v>65</v>
      </c>
      <c r="AY17" s="12">
        <v>10</v>
      </c>
      <c r="AZ17" s="61">
        <f t="shared" si="11"/>
        <v>75</v>
      </c>
      <c r="BA17" s="52">
        <f t="shared" si="12"/>
        <v>10</v>
      </c>
      <c r="BB17" s="14">
        <f t="shared" si="13"/>
        <v>38</v>
      </c>
      <c r="BC17" s="12">
        <v>10</v>
      </c>
      <c r="BD17" s="59">
        <f t="shared" si="14"/>
        <v>48</v>
      </c>
      <c r="BE17" s="52">
        <f t="shared" si="15"/>
        <v>9</v>
      </c>
    </row>
    <row r="18" spans="1:57" ht="17.100000000000001" customHeight="1" x14ac:dyDescent="0.25">
      <c r="A18" s="19">
        <v>7</v>
      </c>
      <c r="B18" s="20" t="s">
        <v>45</v>
      </c>
      <c r="C18" s="15"/>
      <c r="D18" s="16"/>
      <c r="E18" s="16"/>
      <c r="F18" s="16"/>
      <c r="G18" s="16"/>
      <c r="H18" s="50" t="str">
        <f t="shared" si="16"/>
        <v/>
      </c>
      <c r="I18" s="14"/>
      <c r="J18" s="13"/>
      <c r="K18" s="13"/>
      <c r="L18" s="13"/>
      <c r="M18" s="13"/>
      <c r="N18" s="13"/>
      <c r="O18" s="54" t="str">
        <f>IF(SUM(I$18:N$18)=0,"",SUM(I$18:N$18))</f>
        <v/>
      </c>
      <c r="P18" s="15"/>
      <c r="Q18" s="16"/>
      <c r="R18" s="16"/>
      <c r="S18" s="50" t="str">
        <f t="shared" si="0"/>
        <v/>
      </c>
      <c r="T18" s="15"/>
      <c r="U18" s="16"/>
      <c r="V18" s="50" t="str">
        <f t="shared" si="1"/>
        <v/>
      </c>
      <c r="W18" s="15"/>
      <c r="X18" s="16"/>
      <c r="Y18" s="50" t="str">
        <f t="shared" si="2"/>
        <v/>
      </c>
      <c r="Z18" s="64" t="str">
        <f t="shared" si="3"/>
        <v/>
      </c>
      <c r="AA18" s="14"/>
      <c r="AB18" s="13">
        <v>4</v>
      </c>
      <c r="AC18" s="13">
        <v>1</v>
      </c>
      <c r="AD18" s="13"/>
      <c r="AE18" s="13"/>
      <c r="AF18" s="50">
        <f t="shared" si="4"/>
        <v>5</v>
      </c>
      <c r="AG18" s="15"/>
      <c r="AH18" s="16"/>
      <c r="AI18" s="16"/>
      <c r="AJ18" s="16"/>
      <c r="AK18" s="13"/>
      <c r="AL18" s="50" t="str">
        <f t="shared" si="5"/>
        <v/>
      </c>
      <c r="AM18" s="15"/>
      <c r="AN18" s="16"/>
      <c r="AO18" s="16"/>
      <c r="AP18" s="50" t="str">
        <f t="shared" si="6"/>
        <v/>
      </c>
      <c r="AQ18" s="15"/>
      <c r="AR18" s="16"/>
      <c r="AS18" s="50" t="str">
        <f t="shared" si="7"/>
        <v/>
      </c>
      <c r="AT18" s="15"/>
      <c r="AU18" s="16"/>
      <c r="AV18" s="50" t="str">
        <f t="shared" si="8"/>
        <v/>
      </c>
      <c r="AW18" s="64">
        <f t="shared" si="9"/>
        <v>5</v>
      </c>
      <c r="AX18" s="14">
        <f t="shared" si="10"/>
        <v>5</v>
      </c>
      <c r="AY18" s="16">
        <v>10</v>
      </c>
      <c r="AZ18" s="59">
        <f t="shared" si="11"/>
        <v>15</v>
      </c>
      <c r="BA18" s="52">
        <f t="shared" si="12"/>
        <v>26</v>
      </c>
      <c r="BB18" s="15">
        <f t="shared" si="13"/>
        <v>5</v>
      </c>
      <c r="BC18" s="16">
        <v>10</v>
      </c>
      <c r="BD18" s="59">
        <f t="shared" si="14"/>
        <v>15</v>
      </c>
      <c r="BE18" s="52">
        <f t="shared" si="15"/>
        <v>21</v>
      </c>
    </row>
    <row r="19" spans="1:57" ht="17.100000000000001" customHeight="1" x14ac:dyDescent="0.25">
      <c r="A19" s="19">
        <v>8</v>
      </c>
      <c r="B19" s="20" t="s">
        <v>46</v>
      </c>
      <c r="C19" s="21"/>
      <c r="D19" s="22"/>
      <c r="E19" s="22"/>
      <c r="F19" s="22"/>
      <c r="G19" s="22"/>
      <c r="H19" s="50" t="str">
        <f t="shared" si="16"/>
        <v/>
      </c>
      <c r="I19" s="14"/>
      <c r="J19" s="13"/>
      <c r="K19" s="13">
        <v>2</v>
      </c>
      <c r="L19" s="13"/>
      <c r="M19" s="13"/>
      <c r="N19" s="13"/>
      <c r="O19" s="54">
        <f>IF(SUM(I$19:N$19)=0,"",SUM(I$19:N$19))</f>
        <v>2</v>
      </c>
      <c r="P19" s="15"/>
      <c r="Q19" s="16"/>
      <c r="R19" s="16"/>
      <c r="S19" s="50" t="str">
        <f t="shared" si="0"/>
        <v/>
      </c>
      <c r="T19" s="15"/>
      <c r="U19" s="16"/>
      <c r="V19" s="50" t="str">
        <f t="shared" si="1"/>
        <v/>
      </c>
      <c r="W19" s="15"/>
      <c r="X19" s="16"/>
      <c r="Y19" s="50" t="str">
        <f t="shared" si="2"/>
        <v/>
      </c>
      <c r="Z19" s="64">
        <f t="shared" si="3"/>
        <v>2</v>
      </c>
      <c r="AA19" s="14"/>
      <c r="AB19" s="13"/>
      <c r="AC19" s="13"/>
      <c r="AD19" s="13"/>
      <c r="AE19" s="13"/>
      <c r="AF19" s="50" t="str">
        <f t="shared" si="4"/>
        <v/>
      </c>
      <c r="AG19" s="15"/>
      <c r="AH19" s="16"/>
      <c r="AI19" s="16"/>
      <c r="AJ19" s="16"/>
      <c r="AK19" s="13"/>
      <c r="AL19" s="50" t="str">
        <f t="shared" si="5"/>
        <v/>
      </c>
      <c r="AM19" s="15"/>
      <c r="AN19" s="16"/>
      <c r="AO19" s="16"/>
      <c r="AP19" s="50" t="str">
        <f t="shared" si="6"/>
        <v/>
      </c>
      <c r="AQ19" s="15"/>
      <c r="AR19" s="16"/>
      <c r="AS19" s="50" t="str">
        <f t="shared" si="7"/>
        <v/>
      </c>
      <c r="AT19" s="15"/>
      <c r="AU19" s="16"/>
      <c r="AV19" s="50" t="str">
        <f t="shared" si="8"/>
        <v/>
      </c>
      <c r="AW19" s="64" t="str">
        <f t="shared" si="9"/>
        <v/>
      </c>
      <c r="AX19" s="14">
        <f t="shared" si="10"/>
        <v>2</v>
      </c>
      <c r="AY19" s="22">
        <v>10</v>
      </c>
      <c r="AZ19" s="59">
        <f t="shared" si="11"/>
        <v>12</v>
      </c>
      <c r="BA19" s="52">
        <f t="shared" si="12"/>
        <v>28</v>
      </c>
      <c r="BB19" s="15"/>
      <c r="BC19" s="13">
        <v>10</v>
      </c>
      <c r="BD19" s="59">
        <f t="shared" si="14"/>
        <v>10</v>
      </c>
      <c r="BE19" s="52">
        <f t="shared" si="15"/>
        <v>27</v>
      </c>
    </row>
    <row r="20" spans="1:57" ht="17.100000000000001" customHeight="1" x14ac:dyDescent="0.25">
      <c r="A20" s="19">
        <v>9</v>
      </c>
      <c r="B20" s="20" t="s">
        <v>47</v>
      </c>
      <c r="C20" s="15"/>
      <c r="D20" s="16"/>
      <c r="E20" s="16">
        <v>6</v>
      </c>
      <c r="F20" s="16">
        <v>6</v>
      </c>
      <c r="G20" s="16"/>
      <c r="H20" s="50">
        <f t="shared" si="16"/>
        <v>12</v>
      </c>
      <c r="I20" s="14"/>
      <c r="J20" s="13"/>
      <c r="K20" s="13">
        <v>5</v>
      </c>
      <c r="L20" s="13"/>
      <c r="M20" s="13"/>
      <c r="N20" s="13"/>
      <c r="O20" s="54">
        <f>IF(SUM(I$20:N$20)=0,"",SUM(I$20:N$20))</f>
        <v>5</v>
      </c>
      <c r="P20" s="15"/>
      <c r="Q20" s="16"/>
      <c r="R20" s="16"/>
      <c r="S20" s="50" t="str">
        <f t="shared" si="0"/>
        <v/>
      </c>
      <c r="T20" s="15"/>
      <c r="U20" s="16"/>
      <c r="V20" s="50" t="str">
        <f t="shared" si="1"/>
        <v/>
      </c>
      <c r="W20" s="15"/>
      <c r="X20" s="16"/>
      <c r="Y20" s="50" t="str">
        <f t="shared" si="2"/>
        <v/>
      </c>
      <c r="Z20" s="64">
        <f t="shared" si="3"/>
        <v>17</v>
      </c>
      <c r="AA20" s="14"/>
      <c r="AB20" s="13">
        <v>5</v>
      </c>
      <c r="AC20" s="13"/>
      <c r="AD20" s="13"/>
      <c r="AE20" s="13"/>
      <c r="AF20" s="50">
        <f t="shared" si="4"/>
        <v>5</v>
      </c>
      <c r="AG20" s="15"/>
      <c r="AH20" s="16"/>
      <c r="AI20" s="16"/>
      <c r="AJ20" s="16"/>
      <c r="AK20" s="13"/>
      <c r="AL20" s="50" t="str">
        <f t="shared" si="5"/>
        <v/>
      </c>
      <c r="AM20" s="15"/>
      <c r="AN20" s="16"/>
      <c r="AO20" s="16"/>
      <c r="AP20" s="50" t="str">
        <f t="shared" si="6"/>
        <v/>
      </c>
      <c r="AQ20" s="15"/>
      <c r="AR20" s="16"/>
      <c r="AS20" s="50" t="str">
        <f t="shared" si="7"/>
        <v/>
      </c>
      <c r="AT20" s="15"/>
      <c r="AU20" s="16"/>
      <c r="AV20" s="50" t="str">
        <f t="shared" si="8"/>
        <v/>
      </c>
      <c r="AW20" s="64">
        <f t="shared" si="9"/>
        <v>5</v>
      </c>
      <c r="AX20" s="14">
        <f t="shared" si="10"/>
        <v>22</v>
      </c>
      <c r="AY20" s="16">
        <v>10</v>
      </c>
      <c r="AZ20" s="59">
        <f t="shared" si="11"/>
        <v>32</v>
      </c>
      <c r="BA20" s="52">
        <f t="shared" si="12"/>
        <v>20</v>
      </c>
      <c r="BB20" s="15">
        <f t="shared" si="13"/>
        <v>5</v>
      </c>
      <c r="BC20" s="13">
        <v>10</v>
      </c>
      <c r="BD20" s="59">
        <f t="shared" si="14"/>
        <v>15</v>
      </c>
      <c r="BE20" s="52">
        <f t="shared" si="15"/>
        <v>21</v>
      </c>
    </row>
    <row r="21" spans="1:57" ht="17.100000000000001" customHeight="1" x14ac:dyDescent="0.25">
      <c r="A21" s="23">
        <v>10</v>
      </c>
      <c r="B21" s="29" t="s">
        <v>48</v>
      </c>
      <c r="C21" s="14"/>
      <c r="D21" s="13">
        <v>3</v>
      </c>
      <c r="E21" s="13">
        <v>5</v>
      </c>
      <c r="F21" s="13">
        <v>2</v>
      </c>
      <c r="G21" s="13">
        <v>5</v>
      </c>
      <c r="H21" s="51">
        <f t="shared" si="16"/>
        <v>15</v>
      </c>
      <c r="I21" s="26">
        <v>13</v>
      </c>
      <c r="J21" s="25">
        <v>11</v>
      </c>
      <c r="K21" s="25"/>
      <c r="L21" s="25">
        <v>1</v>
      </c>
      <c r="M21" s="25">
        <v>7</v>
      </c>
      <c r="N21" s="25">
        <v>8</v>
      </c>
      <c r="O21" s="55">
        <f>IF(SUM(I$21:N$21)=0,"",SUM(I$21:N$21))</f>
        <v>40</v>
      </c>
      <c r="P21" s="26"/>
      <c r="Q21" s="25"/>
      <c r="R21" s="25">
        <v>3</v>
      </c>
      <c r="S21" s="57">
        <f t="shared" si="0"/>
        <v>3</v>
      </c>
      <c r="T21" s="26"/>
      <c r="U21" s="25">
        <v>6</v>
      </c>
      <c r="V21" s="57">
        <f t="shared" si="1"/>
        <v>6</v>
      </c>
      <c r="W21" s="27"/>
      <c r="X21" s="28"/>
      <c r="Y21" s="57" t="str">
        <f t="shared" si="2"/>
        <v/>
      </c>
      <c r="Z21" s="67">
        <f t="shared" si="3"/>
        <v>64</v>
      </c>
      <c r="AA21" s="26">
        <v>5</v>
      </c>
      <c r="AB21" s="25"/>
      <c r="AC21" s="25"/>
      <c r="AD21" s="25">
        <v>5</v>
      </c>
      <c r="AE21" s="25">
        <v>6</v>
      </c>
      <c r="AF21" s="57">
        <f t="shared" si="4"/>
        <v>16</v>
      </c>
      <c r="AG21" s="27">
        <v>1</v>
      </c>
      <c r="AH21" s="28">
        <v>1</v>
      </c>
      <c r="AI21" s="28"/>
      <c r="AJ21" s="28"/>
      <c r="AK21" s="28">
        <v>5</v>
      </c>
      <c r="AL21" s="57">
        <f t="shared" si="5"/>
        <v>7</v>
      </c>
      <c r="AM21" s="26">
        <v>4</v>
      </c>
      <c r="AN21" s="25">
        <v>6</v>
      </c>
      <c r="AO21" s="25">
        <v>7</v>
      </c>
      <c r="AP21" s="57">
        <f t="shared" si="6"/>
        <v>17</v>
      </c>
      <c r="AQ21" s="26"/>
      <c r="AR21" s="25"/>
      <c r="AS21" s="57" t="str">
        <f t="shared" si="7"/>
        <v/>
      </c>
      <c r="AT21" s="27"/>
      <c r="AU21" s="28"/>
      <c r="AV21" s="57" t="str">
        <f t="shared" si="8"/>
        <v/>
      </c>
      <c r="AW21" s="67">
        <f t="shared" si="9"/>
        <v>40</v>
      </c>
      <c r="AX21" s="26">
        <f t="shared" si="10"/>
        <v>104</v>
      </c>
      <c r="AY21" s="25">
        <v>10</v>
      </c>
      <c r="AZ21" s="60">
        <f t="shared" si="11"/>
        <v>114</v>
      </c>
      <c r="BA21" s="51">
        <f t="shared" si="12"/>
        <v>5</v>
      </c>
      <c r="BB21" s="26">
        <f t="shared" si="13"/>
        <v>40</v>
      </c>
      <c r="BC21" s="25">
        <v>10</v>
      </c>
      <c r="BD21" s="60">
        <f t="shared" si="14"/>
        <v>50</v>
      </c>
      <c r="BE21" s="51">
        <f t="shared" si="15"/>
        <v>8</v>
      </c>
    </row>
    <row r="22" spans="1:57" ht="17.100000000000001" customHeight="1" x14ac:dyDescent="0.25">
      <c r="A22" s="9">
        <v>11</v>
      </c>
      <c r="B22" s="10" t="s">
        <v>49</v>
      </c>
      <c r="C22" s="11">
        <v>3</v>
      </c>
      <c r="D22" s="12"/>
      <c r="E22" s="12"/>
      <c r="F22" s="12"/>
      <c r="G22" s="12"/>
      <c r="H22" s="52">
        <f t="shared" si="16"/>
        <v>3</v>
      </c>
      <c r="I22" s="14"/>
      <c r="J22" s="13"/>
      <c r="K22" s="13"/>
      <c r="L22" s="13"/>
      <c r="M22" s="13"/>
      <c r="N22" s="13"/>
      <c r="O22" s="56" t="str">
        <f>IF(SUM(I$22:N$22)=0,"",SUM(I$22:N$22))</f>
        <v/>
      </c>
      <c r="P22" s="18"/>
      <c r="Q22" s="17"/>
      <c r="R22" s="17"/>
      <c r="S22" s="49" t="str">
        <f t="shared" si="0"/>
        <v/>
      </c>
      <c r="T22" s="18">
        <v>4</v>
      </c>
      <c r="U22" s="17">
        <v>4</v>
      </c>
      <c r="V22" s="49">
        <f t="shared" si="1"/>
        <v>8</v>
      </c>
      <c r="W22" s="11">
        <v>21</v>
      </c>
      <c r="X22" s="12">
        <v>21</v>
      </c>
      <c r="Y22" s="49">
        <f t="shared" si="2"/>
        <v>42</v>
      </c>
      <c r="Z22" s="64">
        <f t="shared" si="3"/>
        <v>53</v>
      </c>
      <c r="AA22" s="14"/>
      <c r="AB22" s="13">
        <v>1</v>
      </c>
      <c r="AC22" s="13"/>
      <c r="AD22" s="13"/>
      <c r="AE22" s="13"/>
      <c r="AF22" s="49">
        <f t="shared" si="4"/>
        <v>1</v>
      </c>
      <c r="AG22" s="11"/>
      <c r="AH22" s="12"/>
      <c r="AI22" s="12">
        <v>2</v>
      </c>
      <c r="AJ22" s="12">
        <v>2</v>
      </c>
      <c r="AK22" s="17"/>
      <c r="AL22" s="49">
        <f t="shared" si="5"/>
        <v>4</v>
      </c>
      <c r="AM22" s="18">
        <v>7</v>
      </c>
      <c r="AN22" s="17"/>
      <c r="AO22" s="17"/>
      <c r="AP22" s="49">
        <f t="shared" si="6"/>
        <v>7</v>
      </c>
      <c r="AQ22" s="18">
        <v>2</v>
      </c>
      <c r="AR22" s="17"/>
      <c r="AS22" s="49">
        <f t="shared" si="7"/>
        <v>2</v>
      </c>
      <c r="AT22" s="11"/>
      <c r="AU22" s="12">
        <v>12</v>
      </c>
      <c r="AV22" s="49">
        <f t="shared" si="8"/>
        <v>12</v>
      </c>
      <c r="AW22" s="64">
        <f t="shared" si="9"/>
        <v>26</v>
      </c>
      <c r="AX22" s="14">
        <f t="shared" si="10"/>
        <v>79</v>
      </c>
      <c r="AY22" s="12">
        <v>10</v>
      </c>
      <c r="AZ22" s="61">
        <f t="shared" si="11"/>
        <v>89</v>
      </c>
      <c r="BA22" s="52">
        <f t="shared" si="12"/>
        <v>7</v>
      </c>
      <c r="BB22" s="14">
        <f t="shared" si="13"/>
        <v>26</v>
      </c>
      <c r="BC22" s="12">
        <v>10</v>
      </c>
      <c r="BD22" s="61">
        <f t="shared" si="14"/>
        <v>36</v>
      </c>
      <c r="BE22" s="52">
        <f t="shared" si="15"/>
        <v>11</v>
      </c>
    </row>
    <row r="23" spans="1:57" ht="17.100000000000001" customHeight="1" x14ac:dyDescent="0.25">
      <c r="A23" s="19">
        <v>12</v>
      </c>
      <c r="B23" s="20" t="s">
        <v>50</v>
      </c>
      <c r="C23" s="15"/>
      <c r="D23" s="16"/>
      <c r="E23" s="16"/>
      <c r="F23" s="16"/>
      <c r="G23" s="16"/>
      <c r="H23" s="50" t="str">
        <f t="shared" si="16"/>
        <v/>
      </c>
      <c r="I23" s="14"/>
      <c r="J23" s="13"/>
      <c r="K23" s="13"/>
      <c r="L23" s="13"/>
      <c r="M23" s="13"/>
      <c r="N23" s="13"/>
      <c r="O23" s="54" t="str">
        <f>IF(SUM(I$23:N$23)=0,"",SUM(I$23:N$23))</f>
        <v/>
      </c>
      <c r="P23" s="15"/>
      <c r="Q23" s="16"/>
      <c r="R23" s="16"/>
      <c r="S23" s="50" t="str">
        <f t="shared" si="0"/>
        <v/>
      </c>
      <c r="T23" s="15"/>
      <c r="U23" s="16"/>
      <c r="V23" s="50" t="str">
        <f t="shared" si="1"/>
        <v/>
      </c>
      <c r="W23" s="15"/>
      <c r="X23" s="16">
        <v>9</v>
      </c>
      <c r="Y23" s="50">
        <f t="shared" si="2"/>
        <v>9</v>
      </c>
      <c r="Z23" s="64">
        <f t="shared" si="3"/>
        <v>9</v>
      </c>
      <c r="AA23" s="14"/>
      <c r="AB23" s="13"/>
      <c r="AC23" s="13"/>
      <c r="AD23" s="13"/>
      <c r="AE23" s="13"/>
      <c r="AF23" s="50" t="str">
        <f t="shared" si="4"/>
        <v/>
      </c>
      <c r="AG23" s="15"/>
      <c r="AH23" s="16"/>
      <c r="AI23" s="16"/>
      <c r="AJ23" s="16"/>
      <c r="AK23" s="13"/>
      <c r="AL23" s="50" t="str">
        <f t="shared" si="5"/>
        <v/>
      </c>
      <c r="AM23" s="15"/>
      <c r="AN23" s="16"/>
      <c r="AO23" s="16"/>
      <c r="AP23" s="50" t="str">
        <f t="shared" si="6"/>
        <v/>
      </c>
      <c r="AQ23" s="15"/>
      <c r="AR23" s="16"/>
      <c r="AS23" s="50" t="str">
        <f t="shared" si="7"/>
        <v/>
      </c>
      <c r="AT23" s="15"/>
      <c r="AU23" s="16"/>
      <c r="AV23" s="50" t="str">
        <f t="shared" si="8"/>
        <v/>
      </c>
      <c r="AW23" s="64" t="str">
        <f t="shared" si="9"/>
        <v/>
      </c>
      <c r="AX23" s="14">
        <f t="shared" si="10"/>
        <v>9</v>
      </c>
      <c r="AY23" s="16">
        <v>10</v>
      </c>
      <c r="AZ23" s="59">
        <f t="shared" si="11"/>
        <v>19</v>
      </c>
      <c r="BA23" s="52">
        <f t="shared" si="12"/>
        <v>22</v>
      </c>
      <c r="BB23" s="15"/>
      <c r="BC23" s="16">
        <v>10</v>
      </c>
      <c r="BD23" s="59">
        <f t="shared" si="14"/>
        <v>10</v>
      </c>
      <c r="BE23" s="52">
        <f t="shared" si="15"/>
        <v>27</v>
      </c>
    </row>
    <row r="24" spans="1:57" ht="17.100000000000001" customHeight="1" x14ac:dyDescent="0.25">
      <c r="A24" s="19">
        <v>13</v>
      </c>
      <c r="B24" s="20" t="s">
        <v>51</v>
      </c>
      <c r="C24" s="21"/>
      <c r="D24" s="22"/>
      <c r="E24" s="22"/>
      <c r="F24" s="22"/>
      <c r="G24" s="22">
        <v>2</v>
      </c>
      <c r="H24" s="50">
        <f t="shared" si="16"/>
        <v>2</v>
      </c>
      <c r="I24" s="14"/>
      <c r="J24" s="13"/>
      <c r="K24" s="13"/>
      <c r="L24" s="13"/>
      <c r="M24" s="13"/>
      <c r="N24" s="13"/>
      <c r="O24" s="54" t="str">
        <f>IF(SUM(I$24:N$24)=0,"",SUM(I$24:N$24))</f>
        <v/>
      </c>
      <c r="P24" s="15">
        <v>8</v>
      </c>
      <c r="Q24" s="16">
        <v>8</v>
      </c>
      <c r="R24" s="16"/>
      <c r="S24" s="50">
        <f t="shared" si="0"/>
        <v>16</v>
      </c>
      <c r="T24" s="15"/>
      <c r="U24" s="16"/>
      <c r="V24" s="50" t="str">
        <f t="shared" si="1"/>
        <v/>
      </c>
      <c r="W24" s="15">
        <v>9</v>
      </c>
      <c r="X24" s="16">
        <v>15</v>
      </c>
      <c r="Y24" s="50">
        <f t="shared" si="2"/>
        <v>24</v>
      </c>
      <c r="Z24" s="64">
        <f t="shared" si="3"/>
        <v>42</v>
      </c>
      <c r="AA24" s="14"/>
      <c r="AB24" s="13"/>
      <c r="AC24" s="13"/>
      <c r="AD24" s="13"/>
      <c r="AE24" s="13"/>
      <c r="AF24" s="50" t="str">
        <f t="shared" si="4"/>
        <v/>
      </c>
      <c r="AG24" s="15"/>
      <c r="AH24" s="16"/>
      <c r="AI24" s="16"/>
      <c r="AJ24" s="16"/>
      <c r="AK24" s="13"/>
      <c r="AL24" s="50" t="str">
        <f t="shared" si="5"/>
        <v/>
      </c>
      <c r="AM24" s="15"/>
      <c r="AN24" s="16"/>
      <c r="AO24" s="16"/>
      <c r="AP24" s="50" t="str">
        <f t="shared" si="6"/>
        <v/>
      </c>
      <c r="AQ24" s="15"/>
      <c r="AR24" s="16"/>
      <c r="AS24" s="50" t="str">
        <f t="shared" si="7"/>
        <v/>
      </c>
      <c r="AT24" s="15">
        <v>18</v>
      </c>
      <c r="AU24" s="16">
        <v>24</v>
      </c>
      <c r="AV24" s="50">
        <f t="shared" si="8"/>
        <v>42</v>
      </c>
      <c r="AW24" s="64">
        <f t="shared" si="9"/>
        <v>42</v>
      </c>
      <c r="AX24" s="14">
        <f t="shared" si="10"/>
        <v>84</v>
      </c>
      <c r="AY24" s="22">
        <v>10</v>
      </c>
      <c r="AZ24" s="59">
        <f t="shared" si="11"/>
        <v>94</v>
      </c>
      <c r="BA24" s="52">
        <f t="shared" si="12"/>
        <v>6</v>
      </c>
      <c r="BB24" s="15">
        <f t="shared" si="13"/>
        <v>42</v>
      </c>
      <c r="BC24" s="13">
        <v>10</v>
      </c>
      <c r="BD24" s="59">
        <f t="shared" si="14"/>
        <v>52</v>
      </c>
      <c r="BE24" s="52">
        <f t="shared" si="15"/>
        <v>7</v>
      </c>
    </row>
    <row r="25" spans="1:57" ht="17.100000000000001" customHeight="1" x14ac:dyDescent="0.25">
      <c r="A25" s="19">
        <v>14</v>
      </c>
      <c r="B25" s="30" t="s">
        <v>52</v>
      </c>
      <c r="C25" s="15"/>
      <c r="D25" s="16"/>
      <c r="E25" s="16"/>
      <c r="F25" s="16"/>
      <c r="G25" s="16">
        <v>6</v>
      </c>
      <c r="H25" s="50">
        <f t="shared" si="16"/>
        <v>6</v>
      </c>
      <c r="I25" s="14"/>
      <c r="J25" s="13"/>
      <c r="K25" s="13"/>
      <c r="L25" s="13"/>
      <c r="M25" s="13"/>
      <c r="N25" s="13"/>
      <c r="O25" s="54" t="str">
        <f>IF(SUM(I$25:N$25)=0,"",SUM(I$25:N$25))</f>
        <v/>
      </c>
      <c r="P25" s="15">
        <v>7</v>
      </c>
      <c r="Q25" s="16"/>
      <c r="R25" s="16">
        <v>7</v>
      </c>
      <c r="S25" s="50">
        <f t="shared" si="0"/>
        <v>14</v>
      </c>
      <c r="T25" s="15">
        <v>8</v>
      </c>
      <c r="U25" s="16"/>
      <c r="V25" s="50">
        <f t="shared" si="1"/>
        <v>8</v>
      </c>
      <c r="W25" s="15"/>
      <c r="X25" s="16"/>
      <c r="Y25" s="50" t="str">
        <f t="shared" si="2"/>
        <v/>
      </c>
      <c r="Z25" s="64">
        <f t="shared" si="3"/>
        <v>28</v>
      </c>
      <c r="AA25" s="14"/>
      <c r="AB25" s="13"/>
      <c r="AC25" s="13"/>
      <c r="AD25" s="13"/>
      <c r="AE25" s="13"/>
      <c r="AF25" s="50" t="str">
        <f t="shared" si="4"/>
        <v/>
      </c>
      <c r="AG25" s="15"/>
      <c r="AH25" s="16"/>
      <c r="AI25" s="16"/>
      <c r="AJ25" s="16"/>
      <c r="AK25" s="13"/>
      <c r="AL25" s="50" t="str">
        <f t="shared" si="5"/>
        <v/>
      </c>
      <c r="AM25" s="15">
        <v>2</v>
      </c>
      <c r="AN25" s="16">
        <v>3</v>
      </c>
      <c r="AO25" s="16"/>
      <c r="AP25" s="50">
        <f t="shared" si="6"/>
        <v>5</v>
      </c>
      <c r="AQ25" s="15">
        <v>11</v>
      </c>
      <c r="AR25" s="16">
        <v>14</v>
      </c>
      <c r="AS25" s="50">
        <f t="shared" si="7"/>
        <v>25</v>
      </c>
      <c r="AT25" s="15">
        <v>9</v>
      </c>
      <c r="AU25" s="16">
        <v>9</v>
      </c>
      <c r="AV25" s="50">
        <f t="shared" si="8"/>
        <v>18</v>
      </c>
      <c r="AW25" s="64">
        <f t="shared" si="9"/>
        <v>48</v>
      </c>
      <c r="AX25" s="14">
        <f t="shared" si="10"/>
        <v>76</v>
      </c>
      <c r="AY25" s="16">
        <v>10</v>
      </c>
      <c r="AZ25" s="59">
        <f t="shared" si="11"/>
        <v>86</v>
      </c>
      <c r="BA25" s="52">
        <f t="shared" si="12"/>
        <v>8</v>
      </c>
      <c r="BB25" s="15">
        <f t="shared" si="13"/>
        <v>48</v>
      </c>
      <c r="BC25" s="13">
        <v>10</v>
      </c>
      <c r="BD25" s="59">
        <f t="shared" si="14"/>
        <v>58</v>
      </c>
      <c r="BE25" s="52">
        <f t="shared" si="15"/>
        <v>4</v>
      </c>
    </row>
    <row r="26" spans="1:57" ht="17.100000000000001" customHeight="1" x14ac:dyDescent="0.25">
      <c r="A26" s="23">
        <v>15</v>
      </c>
      <c r="B26" s="24" t="s">
        <v>53</v>
      </c>
      <c r="C26" s="14"/>
      <c r="D26" s="13"/>
      <c r="E26" s="13"/>
      <c r="F26" s="13">
        <v>4</v>
      </c>
      <c r="G26" s="13">
        <v>3</v>
      </c>
      <c r="H26" s="51">
        <f t="shared" si="16"/>
        <v>7</v>
      </c>
      <c r="I26" s="26">
        <v>2</v>
      </c>
      <c r="J26" s="25">
        <v>1</v>
      </c>
      <c r="K26" s="25">
        <v>3</v>
      </c>
      <c r="L26" s="25">
        <v>4</v>
      </c>
      <c r="M26" s="25">
        <v>1</v>
      </c>
      <c r="N26" s="25">
        <v>4</v>
      </c>
      <c r="O26" s="55">
        <f>IF(SUM(I$26:N$26)=0,"",SUM(I$26:N$26))</f>
        <v>15</v>
      </c>
      <c r="P26" s="26">
        <v>7</v>
      </c>
      <c r="Q26" s="25">
        <v>3</v>
      </c>
      <c r="R26" s="25">
        <v>4</v>
      </c>
      <c r="S26" s="51">
        <f t="shared" si="0"/>
        <v>14</v>
      </c>
      <c r="T26" s="26"/>
      <c r="U26" s="25"/>
      <c r="V26" s="51" t="str">
        <f t="shared" si="1"/>
        <v/>
      </c>
      <c r="W26" s="27"/>
      <c r="X26" s="28"/>
      <c r="Y26" s="51" t="str">
        <f t="shared" si="2"/>
        <v/>
      </c>
      <c r="Z26" s="65">
        <f t="shared" si="3"/>
        <v>36</v>
      </c>
      <c r="AA26" s="26">
        <v>2</v>
      </c>
      <c r="AB26" s="25"/>
      <c r="AC26" s="25"/>
      <c r="AD26" s="25"/>
      <c r="AE26" s="25">
        <v>2</v>
      </c>
      <c r="AF26" s="51">
        <f t="shared" si="4"/>
        <v>4</v>
      </c>
      <c r="AG26" s="27"/>
      <c r="AH26" s="28"/>
      <c r="AI26" s="28"/>
      <c r="AJ26" s="28"/>
      <c r="AK26" s="28">
        <v>3</v>
      </c>
      <c r="AL26" s="51">
        <f t="shared" si="5"/>
        <v>3</v>
      </c>
      <c r="AM26" s="26"/>
      <c r="AN26" s="25">
        <v>2</v>
      </c>
      <c r="AO26" s="25">
        <v>6</v>
      </c>
      <c r="AP26" s="51">
        <f t="shared" si="6"/>
        <v>8</v>
      </c>
      <c r="AQ26" s="26"/>
      <c r="AR26" s="25"/>
      <c r="AS26" s="51" t="str">
        <f t="shared" si="7"/>
        <v/>
      </c>
      <c r="AT26" s="27">
        <v>3</v>
      </c>
      <c r="AU26" s="28"/>
      <c r="AV26" s="51">
        <f t="shared" si="8"/>
        <v>3</v>
      </c>
      <c r="AW26" s="65">
        <f t="shared" si="9"/>
        <v>18</v>
      </c>
      <c r="AX26" s="26">
        <f t="shared" si="10"/>
        <v>54</v>
      </c>
      <c r="AY26" s="25">
        <v>10</v>
      </c>
      <c r="AZ26" s="60">
        <f t="shared" si="11"/>
        <v>64</v>
      </c>
      <c r="BA26" s="51">
        <f t="shared" si="12"/>
        <v>13</v>
      </c>
      <c r="BB26" s="26">
        <f t="shared" si="13"/>
        <v>18</v>
      </c>
      <c r="BC26" s="25">
        <v>10</v>
      </c>
      <c r="BD26" s="60">
        <f t="shared" si="14"/>
        <v>28</v>
      </c>
      <c r="BE26" s="51">
        <f t="shared" si="15"/>
        <v>15</v>
      </c>
    </row>
    <row r="27" spans="1:57" ht="17.100000000000001" customHeight="1" x14ac:dyDescent="0.25">
      <c r="A27" s="9">
        <v>16</v>
      </c>
      <c r="B27" s="10" t="s">
        <v>54</v>
      </c>
      <c r="C27" s="11"/>
      <c r="D27" s="12"/>
      <c r="E27" s="12"/>
      <c r="F27" s="12"/>
      <c r="G27" s="12"/>
      <c r="H27" s="52" t="str">
        <f t="shared" si="16"/>
        <v/>
      </c>
      <c r="I27" s="14"/>
      <c r="J27" s="13"/>
      <c r="K27" s="13"/>
      <c r="L27" s="13"/>
      <c r="M27" s="13"/>
      <c r="N27" s="13"/>
      <c r="O27" s="56" t="str">
        <f>IF(SUM(I$27:N$27)=0,"",SUM(I$27:N$27))</f>
        <v/>
      </c>
      <c r="P27" s="18"/>
      <c r="Q27" s="17"/>
      <c r="R27" s="17"/>
      <c r="S27" s="52" t="str">
        <f t="shared" si="0"/>
        <v/>
      </c>
      <c r="T27" s="18"/>
      <c r="U27" s="17"/>
      <c r="V27" s="52" t="str">
        <f t="shared" si="1"/>
        <v/>
      </c>
      <c r="W27" s="11"/>
      <c r="X27" s="12"/>
      <c r="Y27" s="52" t="str">
        <f t="shared" si="2"/>
        <v/>
      </c>
      <c r="Z27" s="64" t="str">
        <f t="shared" si="3"/>
        <v/>
      </c>
      <c r="AA27" s="14"/>
      <c r="AB27" s="13"/>
      <c r="AC27" s="13"/>
      <c r="AD27" s="13"/>
      <c r="AE27" s="13"/>
      <c r="AF27" s="52" t="str">
        <f t="shared" si="4"/>
        <v/>
      </c>
      <c r="AG27" s="11"/>
      <c r="AH27" s="12"/>
      <c r="AI27" s="12"/>
      <c r="AJ27" s="12"/>
      <c r="AK27" s="17"/>
      <c r="AL27" s="52" t="str">
        <f t="shared" si="5"/>
        <v/>
      </c>
      <c r="AM27" s="18"/>
      <c r="AN27" s="17"/>
      <c r="AO27" s="17"/>
      <c r="AP27" s="52" t="str">
        <f t="shared" si="6"/>
        <v/>
      </c>
      <c r="AQ27" s="18"/>
      <c r="AR27" s="17"/>
      <c r="AS27" s="52" t="str">
        <f t="shared" si="7"/>
        <v/>
      </c>
      <c r="AT27" s="11"/>
      <c r="AU27" s="12"/>
      <c r="AV27" s="52" t="str">
        <f t="shared" si="8"/>
        <v/>
      </c>
      <c r="AW27" s="64" t="str">
        <f t="shared" si="9"/>
        <v/>
      </c>
      <c r="AX27" s="14"/>
      <c r="AY27" s="12">
        <v>10</v>
      </c>
      <c r="AZ27" s="61">
        <f t="shared" si="11"/>
        <v>10</v>
      </c>
      <c r="BA27" s="52">
        <f t="shared" si="12"/>
        <v>29</v>
      </c>
      <c r="BB27" s="14"/>
      <c r="BC27" s="12">
        <v>10</v>
      </c>
      <c r="BD27" s="61">
        <f t="shared" si="14"/>
        <v>10</v>
      </c>
      <c r="BE27" s="52">
        <f t="shared" si="15"/>
        <v>27</v>
      </c>
    </row>
    <row r="28" spans="1:57" ht="17.100000000000001" customHeight="1" x14ac:dyDescent="0.25">
      <c r="A28" s="19">
        <v>17</v>
      </c>
      <c r="B28" s="10" t="s">
        <v>55</v>
      </c>
      <c r="C28" s="15"/>
      <c r="D28" s="16">
        <v>6</v>
      </c>
      <c r="E28" s="16"/>
      <c r="F28" s="16">
        <v>1</v>
      </c>
      <c r="G28" s="16"/>
      <c r="H28" s="50">
        <f t="shared" si="16"/>
        <v>7</v>
      </c>
      <c r="I28" s="14">
        <v>7</v>
      </c>
      <c r="J28" s="13">
        <v>3</v>
      </c>
      <c r="K28" s="13">
        <v>5</v>
      </c>
      <c r="L28" s="13">
        <v>15</v>
      </c>
      <c r="M28" s="13">
        <v>8</v>
      </c>
      <c r="N28" s="13">
        <v>7</v>
      </c>
      <c r="O28" s="54">
        <f>IF(SUM(I$28:N$28)=0,"",SUM(I$28:N$28))</f>
        <v>45</v>
      </c>
      <c r="P28" s="15"/>
      <c r="Q28" s="16">
        <v>4</v>
      </c>
      <c r="R28" s="16">
        <v>5</v>
      </c>
      <c r="S28" s="50">
        <f t="shared" si="0"/>
        <v>9</v>
      </c>
      <c r="T28" s="15"/>
      <c r="U28" s="16"/>
      <c r="V28" s="50" t="str">
        <f t="shared" si="1"/>
        <v/>
      </c>
      <c r="W28" s="15"/>
      <c r="X28" s="16"/>
      <c r="Y28" s="50" t="str">
        <f t="shared" si="2"/>
        <v/>
      </c>
      <c r="Z28" s="64">
        <f t="shared" si="3"/>
        <v>61</v>
      </c>
      <c r="AA28" s="14">
        <v>4</v>
      </c>
      <c r="AB28" s="13"/>
      <c r="AC28" s="13"/>
      <c r="AD28" s="13"/>
      <c r="AE28" s="13">
        <v>3</v>
      </c>
      <c r="AF28" s="50">
        <f t="shared" si="4"/>
        <v>7</v>
      </c>
      <c r="AG28" s="15">
        <v>13</v>
      </c>
      <c r="AH28" s="16">
        <v>11</v>
      </c>
      <c r="AI28" s="16">
        <v>15</v>
      </c>
      <c r="AJ28" s="16">
        <v>8</v>
      </c>
      <c r="AK28" s="13">
        <v>7</v>
      </c>
      <c r="AL28" s="50">
        <f t="shared" si="5"/>
        <v>54</v>
      </c>
      <c r="AM28" s="15">
        <v>5</v>
      </c>
      <c r="AN28" s="16">
        <v>4</v>
      </c>
      <c r="AO28" s="16">
        <v>5</v>
      </c>
      <c r="AP28" s="50">
        <f t="shared" si="6"/>
        <v>14</v>
      </c>
      <c r="AQ28" s="15">
        <v>13</v>
      </c>
      <c r="AR28" s="16">
        <v>3</v>
      </c>
      <c r="AS28" s="50">
        <f t="shared" si="7"/>
        <v>16</v>
      </c>
      <c r="AT28" s="15"/>
      <c r="AU28" s="16"/>
      <c r="AV28" s="50" t="str">
        <f t="shared" si="8"/>
        <v/>
      </c>
      <c r="AW28" s="64">
        <f t="shared" si="9"/>
        <v>91</v>
      </c>
      <c r="AX28" s="14">
        <f t="shared" si="10"/>
        <v>152</v>
      </c>
      <c r="AY28" s="16">
        <v>10</v>
      </c>
      <c r="AZ28" s="59">
        <f t="shared" si="11"/>
        <v>162</v>
      </c>
      <c r="BA28" s="52">
        <f t="shared" si="12"/>
        <v>2</v>
      </c>
      <c r="BB28" s="15">
        <f t="shared" si="13"/>
        <v>91</v>
      </c>
      <c r="BC28" s="16">
        <v>10</v>
      </c>
      <c r="BD28" s="59">
        <f t="shared" si="14"/>
        <v>101</v>
      </c>
      <c r="BE28" s="52">
        <f t="shared" si="15"/>
        <v>1</v>
      </c>
    </row>
    <row r="29" spans="1:57" ht="17.100000000000001" customHeight="1" x14ac:dyDescent="0.25">
      <c r="A29" s="19">
        <v>18</v>
      </c>
      <c r="B29" s="20" t="s">
        <v>56</v>
      </c>
      <c r="C29" s="21"/>
      <c r="D29" s="22"/>
      <c r="E29" s="22"/>
      <c r="F29" s="22"/>
      <c r="G29" s="22"/>
      <c r="H29" s="50" t="str">
        <f t="shared" si="16"/>
        <v/>
      </c>
      <c r="I29" s="14"/>
      <c r="J29" s="13"/>
      <c r="K29" s="13"/>
      <c r="L29" s="13"/>
      <c r="M29" s="13"/>
      <c r="N29" s="13"/>
      <c r="O29" s="54" t="str">
        <f>IF(SUM(I$29:N$29)=0,"",SUM(I$29:N$29))</f>
        <v/>
      </c>
      <c r="P29" s="15"/>
      <c r="Q29" s="16">
        <v>1</v>
      </c>
      <c r="R29" s="16"/>
      <c r="S29" s="50">
        <f t="shared" si="0"/>
        <v>1</v>
      </c>
      <c r="T29" s="15"/>
      <c r="U29" s="16"/>
      <c r="V29" s="50" t="str">
        <f t="shared" si="1"/>
        <v/>
      </c>
      <c r="W29" s="15"/>
      <c r="X29" s="16"/>
      <c r="Y29" s="50" t="str">
        <f t="shared" si="2"/>
        <v/>
      </c>
      <c r="Z29" s="64">
        <f t="shared" si="3"/>
        <v>1</v>
      </c>
      <c r="AA29" s="14"/>
      <c r="AB29" s="13"/>
      <c r="AC29" s="13">
        <v>6</v>
      </c>
      <c r="AD29" s="13">
        <v>6</v>
      </c>
      <c r="AE29" s="13"/>
      <c r="AF29" s="50">
        <f t="shared" si="4"/>
        <v>12</v>
      </c>
      <c r="AG29" s="15"/>
      <c r="AH29" s="16"/>
      <c r="AI29" s="16"/>
      <c r="AJ29" s="16"/>
      <c r="AK29" s="13"/>
      <c r="AL29" s="50" t="str">
        <f t="shared" si="5"/>
        <v/>
      </c>
      <c r="AM29" s="15"/>
      <c r="AN29" s="16">
        <v>8</v>
      </c>
      <c r="AO29" s="16"/>
      <c r="AP29" s="50">
        <f t="shared" si="6"/>
        <v>8</v>
      </c>
      <c r="AQ29" s="15"/>
      <c r="AR29" s="16"/>
      <c r="AS29" s="50" t="str">
        <f t="shared" si="7"/>
        <v/>
      </c>
      <c r="AT29" s="15"/>
      <c r="AU29" s="16"/>
      <c r="AV29" s="50" t="str">
        <f t="shared" si="8"/>
        <v/>
      </c>
      <c r="AW29" s="64">
        <f t="shared" si="9"/>
        <v>20</v>
      </c>
      <c r="AX29" s="14">
        <f t="shared" si="10"/>
        <v>21</v>
      </c>
      <c r="AY29" s="22">
        <v>10</v>
      </c>
      <c r="AZ29" s="59">
        <f t="shared" si="11"/>
        <v>31</v>
      </c>
      <c r="BA29" s="52">
        <f t="shared" si="12"/>
        <v>21</v>
      </c>
      <c r="BB29" s="15">
        <f t="shared" si="13"/>
        <v>20</v>
      </c>
      <c r="BC29" s="13">
        <v>10</v>
      </c>
      <c r="BD29" s="59">
        <f t="shared" si="14"/>
        <v>30</v>
      </c>
      <c r="BE29" s="52">
        <f t="shared" si="15"/>
        <v>14</v>
      </c>
    </row>
    <row r="30" spans="1:57" ht="17.100000000000001" customHeight="1" x14ac:dyDescent="0.25">
      <c r="A30" s="19">
        <v>19</v>
      </c>
      <c r="B30" s="20" t="s">
        <v>57</v>
      </c>
      <c r="C30" s="15"/>
      <c r="D30" s="16"/>
      <c r="E30" s="16"/>
      <c r="F30" s="16"/>
      <c r="G30" s="16"/>
      <c r="H30" s="50" t="str">
        <f t="shared" si="16"/>
        <v/>
      </c>
      <c r="I30" s="14"/>
      <c r="J30" s="13"/>
      <c r="K30" s="13"/>
      <c r="L30" s="13"/>
      <c r="M30" s="13"/>
      <c r="N30" s="13"/>
      <c r="O30" s="54" t="str">
        <f>IF(SUM(I$30:N$30)=0,"",SUM(I$30:N$30))</f>
        <v/>
      </c>
      <c r="P30" s="15"/>
      <c r="Q30" s="16"/>
      <c r="R30" s="16"/>
      <c r="S30" s="50" t="str">
        <f t="shared" si="0"/>
        <v/>
      </c>
      <c r="T30" s="15"/>
      <c r="U30" s="16"/>
      <c r="V30" s="50" t="str">
        <f t="shared" si="1"/>
        <v/>
      </c>
      <c r="W30" s="15"/>
      <c r="X30" s="16"/>
      <c r="Y30" s="50" t="str">
        <f t="shared" si="2"/>
        <v/>
      </c>
      <c r="Z30" s="64" t="str">
        <f t="shared" si="3"/>
        <v/>
      </c>
      <c r="AA30" s="14"/>
      <c r="AB30" s="13"/>
      <c r="AC30" s="13"/>
      <c r="AD30" s="13"/>
      <c r="AE30" s="13"/>
      <c r="AF30" s="50" t="str">
        <f t="shared" si="4"/>
        <v/>
      </c>
      <c r="AG30" s="15"/>
      <c r="AH30" s="16"/>
      <c r="AI30" s="16"/>
      <c r="AJ30" s="16"/>
      <c r="AK30" s="13"/>
      <c r="AL30" s="50" t="str">
        <f t="shared" si="5"/>
        <v/>
      </c>
      <c r="AM30" s="15"/>
      <c r="AN30" s="16"/>
      <c r="AO30" s="16"/>
      <c r="AP30" s="50" t="str">
        <f t="shared" si="6"/>
        <v/>
      </c>
      <c r="AQ30" s="15"/>
      <c r="AR30" s="16"/>
      <c r="AS30" s="50" t="str">
        <f t="shared" si="7"/>
        <v/>
      </c>
      <c r="AT30" s="15"/>
      <c r="AU30" s="16"/>
      <c r="AV30" s="50" t="str">
        <f t="shared" si="8"/>
        <v/>
      </c>
      <c r="AW30" s="64" t="str">
        <f t="shared" si="9"/>
        <v/>
      </c>
      <c r="AX30" s="14"/>
      <c r="AY30" s="16">
        <v>10</v>
      </c>
      <c r="AZ30" s="59">
        <f t="shared" si="11"/>
        <v>10</v>
      </c>
      <c r="BA30" s="52">
        <f t="shared" si="12"/>
        <v>29</v>
      </c>
      <c r="BB30" s="15"/>
      <c r="BC30" s="13"/>
      <c r="BD30" s="59" t="str">
        <f t="shared" si="14"/>
        <v/>
      </c>
      <c r="BE30" s="52" t="str">
        <f t="shared" si="15"/>
        <v/>
      </c>
    </row>
    <row r="31" spans="1:57" ht="17.100000000000001" customHeight="1" x14ac:dyDescent="0.25">
      <c r="A31" s="23">
        <v>20</v>
      </c>
      <c r="B31" s="24" t="s">
        <v>58</v>
      </c>
      <c r="C31" s="14"/>
      <c r="D31" s="13"/>
      <c r="E31" s="13"/>
      <c r="F31" s="13"/>
      <c r="G31" s="13"/>
      <c r="H31" s="51" t="str">
        <f t="shared" si="16"/>
        <v/>
      </c>
      <c r="I31" s="26"/>
      <c r="J31" s="25"/>
      <c r="K31" s="25"/>
      <c r="L31" s="25"/>
      <c r="M31" s="25"/>
      <c r="N31" s="25"/>
      <c r="O31" s="55" t="str">
        <f>IF(SUM(I$31:N$31)=0,"",SUM(I$31:N$31))</f>
        <v/>
      </c>
      <c r="P31" s="26"/>
      <c r="Q31" s="25"/>
      <c r="R31" s="25"/>
      <c r="S31" s="57" t="str">
        <f t="shared" si="0"/>
        <v/>
      </c>
      <c r="T31" s="26"/>
      <c r="U31" s="25"/>
      <c r="V31" s="57" t="str">
        <f t="shared" si="1"/>
        <v/>
      </c>
      <c r="W31" s="27"/>
      <c r="X31" s="28"/>
      <c r="Y31" s="57" t="str">
        <f t="shared" si="2"/>
        <v/>
      </c>
      <c r="Z31" s="67" t="str">
        <f t="shared" si="3"/>
        <v/>
      </c>
      <c r="AA31" s="26"/>
      <c r="AB31" s="25"/>
      <c r="AC31" s="25"/>
      <c r="AD31" s="25"/>
      <c r="AE31" s="25"/>
      <c r="AF31" s="57" t="str">
        <f t="shared" si="4"/>
        <v/>
      </c>
      <c r="AG31" s="27"/>
      <c r="AH31" s="28"/>
      <c r="AI31" s="28"/>
      <c r="AJ31" s="28"/>
      <c r="AK31" s="28"/>
      <c r="AL31" s="57" t="str">
        <f t="shared" si="5"/>
        <v/>
      </c>
      <c r="AM31" s="26"/>
      <c r="AN31" s="25"/>
      <c r="AO31" s="25"/>
      <c r="AP31" s="57" t="str">
        <f t="shared" si="6"/>
        <v/>
      </c>
      <c r="AQ31" s="26"/>
      <c r="AR31" s="25"/>
      <c r="AS31" s="57" t="str">
        <f t="shared" si="7"/>
        <v/>
      </c>
      <c r="AT31" s="27"/>
      <c r="AU31" s="28"/>
      <c r="AV31" s="57" t="str">
        <f t="shared" si="8"/>
        <v/>
      </c>
      <c r="AW31" s="67" t="str">
        <f t="shared" si="9"/>
        <v/>
      </c>
      <c r="AX31" s="31"/>
      <c r="AY31" s="25">
        <v>10</v>
      </c>
      <c r="AZ31" s="62">
        <f t="shared" si="11"/>
        <v>10</v>
      </c>
      <c r="BA31" s="57">
        <f t="shared" si="12"/>
        <v>29</v>
      </c>
      <c r="BB31" s="31"/>
      <c r="BC31" s="25"/>
      <c r="BD31" s="60" t="str">
        <f t="shared" si="14"/>
        <v/>
      </c>
      <c r="BE31" s="51" t="str">
        <f t="shared" si="15"/>
        <v/>
      </c>
    </row>
    <row r="32" spans="1:57" ht="17.100000000000001" customHeight="1" x14ac:dyDescent="0.25">
      <c r="A32" s="9">
        <v>21</v>
      </c>
      <c r="B32" s="10" t="s">
        <v>59</v>
      </c>
      <c r="C32" s="11"/>
      <c r="D32" s="12"/>
      <c r="E32" s="12"/>
      <c r="F32" s="12"/>
      <c r="G32" s="12"/>
      <c r="H32" s="52" t="str">
        <f t="shared" si="16"/>
        <v/>
      </c>
      <c r="I32" s="14"/>
      <c r="J32" s="13"/>
      <c r="K32" s="13"/>
      <c r="L32" s="13"/>
      <c r="M32" s="13"/>
      <c r="N32" s="13"/>
      <c r="O32" s="56" t="str">
        <f>IF(SUM(I$32:N$32)=0,"",SUM(I$32:N$32))</f>
        <v/>
      </c>
      <c r="P32" s="18"/>
      <c r="Q32" s="17"/>
      <c r="R32" s="17"/>
      <c r="S32" s="49" t="str">
        <f t="shared" si="0"/>
        <v/>
      </c>
      <c r="T32" s="18"/>
      <c r="U32" s="17"/>
      <c r="V32" s="49" t="str">
        <f t="shared" si="1"/>
        <v/>
      </c>
      <c r="W32" s="11"/>
      <c r="X32" s="12"/>
      <c r="Y32" s="49" t="str">
        <f t="shared" si="2"/>
        <v/>
      </c>
      <c r="Z32" s="64" t="str">
        <f t="shared" si="3"/>
        <v/>
      </c>
      <c r="AA32" s="14"/>
      <c r="AB32" s="13"/>
      <c r="AC32" s="13"/>
      <c r="AD32" s="13"/>
      <c r="AE32" s="13"/>
      <c r="AF32" s="49" t="str">
        <f t="shared" si="4"/>
        <v/>
      </c>
      <c r="AG32" s="11"/>
      <c r="AH32" s="12"/>
      <c r="AI32" s="12"/>
      <c r="AJ32" s="12"/>
      <c r="AK32" s="17"/>
      <c r="AL32" s="49" t="str">
        <f t="shared" si="5"/>
        <v/>
      </c>
      <c r="AM32" s="18"/>
      <c r="AN32" s="17"/>
      <c r="AO32" s="17"/>
      <c r="AP32" s="49" t="str">
        <f t="shared" si="6"/>
        <v/>
      </c>
      <c r="AQ32" s="18"/>
      <c r="AR32" s="17"/>
      <c r="AS32" s="49" t="str">
        <f t="shared" si="7"/>
        <v/>
      </c>
      <c r="AT32" s="11"/>
      <c r="AU32" s="12"/>
      <c r="AV32" s="49" t="str">
        <f t="shared" si="8"/>
        <v/>
      </c>
      <c r="AW32" s="64" t="str">
        <f t="shared" si="9"/>
        <v/>
      </c>
      <c r="AX32" s="18"/>
      <c r="AY32" s="12">
        <v>10</v>
      </c>
      <c r="AZ32" s="63">
        <f t="shared" si="11"/>
        <v>10</v>
      </c>
      <c r="BA32" s="49">
        <f t="shared" si="12"/>
        <v>29</v>
      </c>
      <c r="BB32" s="18"/>
      <c r="BC32" s="12">
        <v>10</v>
      </c>
      <c r="BD32" s="61">
        <f t="shared" si="14"/>
        <v>10</v>
      </c>
      <c r="BE32" s="52">
        <f t="shared" si="15"/>
        <v>27</v>
      </c>
    </row>
    <row r="33" spans="1:57" ht="17.100000000000001" customHeight="1" x14ac:dyDescent="0.25">
      <c r="A33" s="19">
        <v>22</v>
      </c>
      <c r="B33" s="20" t="s">
        <v>60</v>
      </c>
      <c r="C33" s="15"/>
      <c r="D33" s="16"/>
      <c r="E33" s="16"/>
      <c r="F33" s="16"/>
      <c r="G33" s="16"/>
      <c r="H33" s="50" t="str">
        <f t="shared" si="16"/>
        <v/>
      </c>
      <c r="I33" s="14"/>
      <c r="J33" s="13"/>
      <c r="K33" s="13"/>
      <c r="L33" s="13"/>
      <c r="M33" s="13"/>
      <c r="N33" s="13"/>
      <c r="O33" s="54" t="str">
        <f>IF(SUM(I$33:N$33)=0,"",SUM(I$33:N$33))</f>
        <v/>
      </c>
      <c r="P33" s="15">
        <v>6</v>
      </c>
      <c r="Q33" s="16">
        <v>5</v>
      </c>
      <c r="R33" s="16">
        <v>8</v>
      </c>
      <c r="S33" s="50">
        <f t="shared" si="0"/>
        <v>19</v>
      </c>
      <c r="T33" s="15">
        <v>5</v>
      </c>
      <c r="U33" s="16">
        <v>10</v>
      </c>
      <c r="V33" s="50">
        <f t="shared" si="1"/>
        <v>15</v>
      </c>
      <c r="W33" s="15">
        <v>24</v>
      </c>
      <c r="X33" s="16">
        <v>24</v>
      </c>
      <c r="Y33" s="50">
        <f t="shared" si="2"/>
        <v>48</v>
      </c>
      <c r="Z33" s="64">
        <f t="shared" si="3"/>
        <v>82</v>
      </c>
      <c r="AA33" s="14"/>
      <c r="AB33" s="13"/>
      <c r="AC33" s="13"/>
      <c r="AD33" s="13"/>
      <c r="AE33" s="13"/>
      <c r="AF33" s="50" t="str">
        <f t="shared" si="4"/>
        <v/>
      </c>
      <c r="AG33" s="15"/>
      <c r="AH33" s="16"/>
      <c r="AI33" s="16"/>
      <c r="AJ33" s="16"/>
      <c r="AK33" s="13"/>
      <c r="AL33" s="50" t="str">
        <f t="shared" si="5"/>
        <v/>
      </c>
      <c r="AM33" s="15"/>
      <c r="AN33" s="16"/>
      <c r="AO33" s="16"/>
      <c r="AP33" s="50" t="str">
        <f t="shared" si="6"/>
        <v/>
      </c>
      <c r="AQ33" s="15"/>
      <c r="AR33" s="16"/>
      <c r="AS33" s="50" t="str">
        <f t="shared" si="7"/>
        <v/>
      </c>
      <c r="AT33" s="15">
        <v>21</v>
      </c>
      <c r="AU33" s="16">
        <v>15</v>
      </c>
      <c r="AV33" s="50">
        <f t="shared" si="8"/>
        <v>36</v>
      </c>
      <c r="AW33" s="64">
        <f t="shared" si="9"/>
        <v>36</v>
      </c>
      <c r="AX33" s="14">
        <f t="shared" si="10"/>
        <v>118</v>
      </c>
      <c r="AY33" s="16">
        <v>10</v>
      </c>
      <c r="AZ33" s="59">
        <f t="shared" si="11"/>
        <v>128</v>
      </c>
      <c r="BA33" s="52">
        <f t="shared" si="12"/>
        <v>4</v>
      </c>
      <c r="BB33" s="15">
        <f t="shared" si="13"/>
        <v>36</v>
      </c>
      <c r="BC33" s="16">
        <v>10</v>
      </c>
      <c r="BD33" s="59">
        <f t="shared" si="14"/>
        <v>46</v>
      </c>
      <c r="BE33" s="52">
        <f t="shared" si="15"/>
        <v>10</v>
      </c>
    </row>
    <row r="34" spans="1:57" ht="17.100000000000001" customHeight="1" x14ac:dyDescent="0.25">
      <c r="A34" s="19">
        <v>23</v>
      </c>
      <c r="B34" s="20" t="s">
        <v>61</v>
      </c>
      <c r="C34" s="21">
        <v>12</v>
      </c>
      <c r="D34" s="22">
        <v>6</v>
      </c>
      <c r="E34" s="22"/>
      <c r="F34" s="22"/>
      <c r="G34" s="22"/>
      <c r="H34" s="50">
        <f t="shared" si="16"/>
        <v>18</v>
      </c>
      <c r="I34" s="14"/>
      <c r="J34" s="13"/>
      <c r="K34" s="13"/>
      <c r="L34" s="13"/>
      <c r="M34" s="13"/>
      <c r="N34" s="13"/>
      <c r="O34" s="54" t="str">
        <f>IF(SUM(I$34:N$34)=0,"",SUM(I$34:N$34))</f>
        <v/>
      </c>
      <c r="P34" s="15"/>
      <c r="Q34" s="16"/>
      <c r="R34" s="16"/>
      <c r="S34" s="50" t="str">
        <f t="shared" si="0"/>
        <v/>
      </c>
      <c r="T34" s="15"/>
      <c r="U34" s="16"/>
      <c r="V34" s="50" t="str">
        <f t="shared" si="1"/>
        <v/>
      </c>
      <c r="W34" s="15"/>
      <c r="X34" s="16"/>
      <c r="Y34" s="50" t="str">
        <f t="shared" si="2"/>
        <v/>
      </c>
      <c r="Z34" s="64">
        <f t="shared" si="3"/>
        <v>18</v>
      </c>
      <c r="AA34" s="14"/>
      <c r="AB34" s="13"/>
      <c r="AC34" s="13">
        <v>2</v>
      </c>
      <c r="AD34" s="13">
        <v>4</v>
      </c>
      <c r="AE34" s="13"/>
      <c r="AF34" s="50">
        <f t="shared" si="4"/>
        <v>6</v>
      </c>
      <c r="AG34" s="15"/>
      <c r="AH34" s="16"/>
      <c r="AI34" s="16"/>
      <c r="AJ34" s="16"/>
      <c r="AK34" s="13"/>
      <c r="AL34" s="50" t="str">
        <f t="shared" si="5"/>
        <v/>
      </c>
      <c r="AM34" s="15"/>
      <c r="AN34" s="16"/>
      <c r="AO34" s="16"/>
      <c r="AP34" s="50" t="str">
        <f t="shared" si="6"/>
        <v/>
      </c>
      <c r="AQ34" s="15"/>
      <c r="AR34" s="16"/>
      <c r="AS34" s="50" t="str">
        <f t="shared" si="7"/>
        <v/>
      </c>
      <c r="AT34" s="15"/>
      <c r="AU34" s="16"/>
      <c r="AV34" s="50" t="str">
        <f t="shared" si="8"/>
        <v/>
      </c>
      <c r="AW34" s="64">
        <f t="shared" si="9"/>
        <v>6</v>
      </c>
      <c r="AX34" s="14">
        <f t="shared" si="10"/>
        <v>24</v>
      </c>
      <c r="AY34" s="22">
        <v>10</v>
      </c>
      <c r="AZ34" s="59">
        <f t="shared" si="11"/>
        <v>34</v>
      </c>
      <c r="BA34" s="52">
        <f t="shared" si="12"/>
        <v>18</v>
      </c>
      <c r="BB34" s="15">
        <f t="shared" si="13"/>
        <v>6</v>
      </c>
      <c r="BC34" s="13">
        <v>10</v>
      </c>
      <c r="BD34" s="59">
        <f t="shared" si="14"/>
        <v>16</v>
      </c>
      <c r="BE34" s="52">
        <f t="shared" si="15"/>
        <v>19</v>
      </c>
    </row>
    <row r="35" spans="1:57" ht="17.100000000000001" customHeight="1" x14ac:dyDescent="0.25">
      <c r="A35" s="19">
        <v>24</v>
      </c>
      <c r="B35" s="20" t="s">
        <v>62</v>
      </c>
      <c r="C35" s="15"/>
      <c r="D35" s="16"/>
      <c r="E35" s="16">
        <v>3</v>
      </c>
      <c r="F35" s="16">
        <v>8</v>
      </c>
      <c r="G35" s="16"/>
      <c r="H35" s="50">
        <f t="shared" si="16"/>
        <v>11</v>
      </c>
      <c r="I35" s="14">
        <v>1</v>
      </c>
      <c r="J35" s="13">
        <v>2</v>
      </c>
      <c r="K35" s="13"/>
      <c r="L35" s="13">
        <v>2</v>
      </c>
      <c r="M35" s="13">
        <v>2</v>
      </c>
      <c r="N35" s="13">
        <v>6</v>
      </c>
      <c r="O35" s="54">
        <f>IF(SUM(I$35:N$35)=0,"",SUM(I$35:N$35))</f>
        <v>13</v>
      </c>
      <c r="P35" s="15"/>
      <c r="Q35" s="16"/>
      <c r="R35" s="16"/>
      <c r="S35" s="50" t="str">
        <f t="shared" si="0"/>
        <v/>
      </c>
      <c r="T35" s="15"/>
      <c r="U35" s="16"/>
      <c r="V35" s="50" t="str">
        <f t="shared" si="1"/>
        <v/>
      </c>
      <c r="W35" s="15"/>
      <c r="X35" s="16"/>
      <c r="Y35" s="50" t="str">
        <f t="shared" si="2"/>
        <v/>
      </c>
      <c r="Z35" s="64">
        <f t="shared" si="3"/>
        <v>24</v>
      </c>
      <c r="AA35" s="14"/>
      <c r="AB35" s="13"/>
      <c r="AC35" s="13"/>
      <c r="AD35" s="13"/>
      <c r="AE35" s="13"/>
      <c r="AF35" s="50" t="str">
        <f t="shared" si="4"/>
        <v/>
      </c>
      <c r="AG35" s="15"/>
      <c r="AH35" s="16"/>
      <c r="AI35" s="16"/>
      <c r="AJ35" s="16"/>
      <c r="AK35" s="13">
        <v>4</v>
      </c>
      <c r="AL35" s="50">
        <f t="shared" si="5"/>
        <v>4</v>
      </c>
      <c r="AM35" s="15"/>
      <c r="AN35" s="16"/>
      <c r="AO35" s="16"/>
      <c r="AP35" s="50" t="str">
        <f t="shared" si="6"/>
        <v/>
      </c>
      <c r="AQ35" s="15"/>
      <c r="AR35" s="16"/>
      <c r="AS35" s="50" t="str">
        <f t="shared" si="7"/>
        <v/>
      </c>
      <c r="AT35" s="15"/>
      <c r="AU35" s="16"/>
      <c r="AV35" s="50" t="str">
        <f t="shared" si="8"/>
        <v/>
      </c>
      <c r="AW35" s="64">
        <f t="shared" si="9"/>
        <v>4</v>
      </c>
      <c r="AX35" s="14">
        <f t="shared" si="10"/>
        <v>28</v>
      </c>
      <c r="AY35" s="16">
        <v>10</v>
      </c>
      <c r="AZ35" s="59">
        <f t="shared" si="11"/>
        <v>38</v>
      </c>
      <c r="BA35" s="52">
        <f t="shared" si="12"/>
        <v>17</v>
      </c>
      <c r="BB35" s="15">
        <f t="shared" si="13"/>
        <v>4</v>
      </c>
      <c r="BC35" s="13">
        <v>10</v>
      </c>
      <c r="BD35" s="59">
        <f t="shared" si="14"/>
        <v>14</v>
      </c>
      <c r="BE35" s="52">
        <f t="shared" si="15"/>
        <v>24</v>
      </c>
    </row>
    <row r="36" spans="1:57" ht="17.100000000000001" customHeight="1" x14ac:dyDescent="0.25">
      <c r="A36" s="23">
        <v>25</v>
      </c>
      <c r="B36" s="24" t="s">
        <v>63</v>
      </c>
      <c r="C36" s="14"/>
      <c r="D36" s="13"/>
      <c r="E36" s="13"/>
      <c r="F36" s="13"/>
      <c r="G36" s="13"/>
      <c r="H36" s="51" t="str">
        <f t="shared" si="16"/>
        <v/>
      </c>
      <c r="I36" s="26"/>
      <c r="J36" s="25"/>
      <c r="K36" s="25"/>
      <c r="L36" s="25"/>
      <c r="M36" s="25"/>
      <c r="N36" s="25"/>
      <c r="O36" s="55" t="str">
        <f>IF(SUM(I$36:N$36)=0,"",SUM(I$36:N$36))</f>
        <v/>
      </c>
      <c r="P36" s="26"/>
      <c r="Q36" s="25"/>
      <c r="R36" s="25"/>
      <c r="S36" s="51" t="str">
        <f t="shared" si="0"/>
        <v/>
      </c>
      <c r="T36" s="26"/>
      <c r="U36" s="25"/>
      <c r="V36" s="51" t="str">
        <f t="shared" si="1"/>
        <v/>
      </c>
      <c r="W36" s="27">
        <v>6</v>
      </c>
      <c r="X36" s="28"/>
      <c r="Y36" s="51">
        <f t="shared" si="2"/>
        <v>6</v>
      </c>
      <c r="Z36" s="65">
        <f t="shared" si="3"/>
        <v>6</v>
      </c>
      <c r="AA36" s="26"/>
      <c r="AB36" s="25"/>
      <c r="AC36" s="25"/>
      <c r="AD36" s="25"/>
      <c r="AE36" s="25"/>
      <c r="AF36" s="51" t="str">
        <f t="shared" si="4"/>
        <v/>
      </c>
      <c r="AG36" s="27"/>
      <c r="AH36" s="28"/>
      <c r="AI36" s="28"/>
      <c r="AJ36" s="28"/>
      <c r="AK36" s="28"/>
      <c r="AL36" s="51" t="str">
        <f t="shared" si="5"/>
        <v/>
      </c>
      <c r="AM36" s="26"/>
      <c r="AN36" s="25"/>
      <c r="AO36" s="25">
        <v>2</v>
      </c>
      <c r="AP36" s="51">
        <f t="shared" si="6"/>
        <v>2</v>
      </c>
      <c r="AQ36" s="26"/>
      <c r="AR36" s="25"/>
      <c r="AS36" s="51" t="str">
        <f t="shared" si="7"/>
        <v/>
      </c>
      <c r="AT36" s="27"/>
      <c r="AU36" s="28"/>
      <c r="AV36" s="51" t="str">
        <f t="shared" si="8"/>
        <v/>
      </c>
      <c r="AW36" s="65">
        <f t="shared" si="9"/>
        <v>2</v>
      </c>
      <c r="AX36" s="26">
        <f t="shared" si="10"/>
        <v>8</v>
      </c>
      <c r="AY36" s="25">
        <v>10</v>
      </c>
      <c r="AZ36" s="60">
        <f t="shared" si="11"/>
        <v>18</v>
      </c>
      <c r="BA36" s="51">
        <f t="shared" si="12"/>
        <v>23</v>
      </c>
      <c r="BB36" s="26">
        <f t="shared" si="13"/>
        <v>2</v>
      </c>
      <c r="BC36" s="25">
        <v>10</v>
      </c>
      <c r="BD36" s="60">
        <f t="shared" si="14"/>
        <v>12</v>
      </c>
      <c r="BE36" s="51">
        <f t="shared" si="15"/>
        <v>26</v>
      </c>
    </row>
    <row r="37" spans="1:57" ht="17.100000000000001" customHeight="1" x14ac:dyDescent="0.25">
      <c r="A37" s="9">
        <v>26</v>
      </c>
      <c r="B37" s="10" t="s">
        <v>64</v>
      </c>
      <c r="C37" s="11"/>
      <c r="D37" s="12"/>
      <c r="E37" s="12"/>
      <c r="F37" s="12"/>
      <c r="G37" s="12"/>
      <c r="H37" s="52" t="str">
        <f t="shared" si="16"/>
        <v/>
      </c>
      <c r="I37" s="14"/>
      <c r="J37" s="13"/>
      <c r="K37" s="13"/>
      <c r="L37" s="13"/>
      <c r="M37" s="13"/>
      <c r="N37" s="13"/>
      <c r="O37" s="56" t="str">
        <f>IF(SUM(I$37:N$37)=0,"",SUM(I$37:N$37))</f>
        <v/>
      </c>
      <c r="P37" s="18"/>
      <c r="Q37" s="17"/>
      <c r="R37" s="17"/>
      <c r="S37" s="52" t="str">
        <f t="shared" si="0"/>
        <v/>
      </c>
      <c r="T37" s="18"/>
      <c r="U37" s="17"/>
      <c r="V37" s="52" t="str">
        <f t="shared" si="1"/>
        <v/>
      </c>
      <c r="W37" s="11">
        <v>12</v>
      </c>
      <c r="X37" s="12">
        <v>18</v>
      </c>
      <c r="Y37" s="52">
        <f t="shared" si="2"/>
        <v>30</v>
      </c>
      <c r="Z37" s="64">
        <f t="shared" si="3"/>
        <v>30</v>
      </c>
      <c r="AA37" s="14"/>
      <c r="AB37" s="13"/>
      <c r="AC37" s="13"/>
      <c r="AD37" s="13"/>
      <c r="AE37" s="13"/>
      <c r="AF37" s="52" t="str">
        <f t="shared" si="4"/>
        <v/>
      </c>
      <c r="AG37" s="11"/>
      <c r="AH37" s="12"/>
      <c r="AI37" s="12"/>
      <c r="AJ37" s="12"/>
      <c r="AK37" s="17"/>
      <c r="AL37" s="52" t="str">
        <f t="shared" si="5"/>
        <v/>
      </c>
      <c r="AM37" s="18"/>
      <c r="AN37" s="17"/>
      <c r="AO37" s="17"/>
      <c r="AP37" s="52" t="str">
        <f t="shared" si="6"/>
        <v/>
      </c>
      <c r="AQ37" s="18"/>
      <c r="AR37" s="17"/>
      <c r="AS37" s="52" t="str">
        <f t="shared" si="7"/>
        <v/>
      </c>
      <c r="AT37" s="11"/>
      <c r="AU37" s="12">
        <v>18</v>
      </c>
      <c r="AV37" s="52">
        <f t="shared" si="8"/>
        <v>18</v>
      </c>
      <c r="AW37" s="64">
        <f t="shared" si="9"/>
        <v>18</v>
      </c>
      <c r="AX37" s="14">
        <f t="shared" si="10"/>
        <v>48</v>
      </c>
      <c r="AY37" s="12">
        <v>10</v>
      </c>
      <c r="AZ37" s="61">
        <f t="shared" si="11"/>
        <v>58</v>
      </c>
      <c r="BA37" s="52">
        <f t="shared" si="12"/>
        <v>15</v>
      </c>
      <c r="BB37" s="14">
        <f t="shared" si="13"/>
        <v>18</v>
      </c>
      <c r="BC37" s="12">
        <v>10</v>
      </c>
      <c r="BD37" s="61">
        <f t="shared" si="14"/>
        <v>28</v>
      </c>
      <c r="BE37" s="52">
        <f t="shared" si="15"/>
        <v>15</v>
      </c>
    </row>
    <row r="38" spans="1:57" ht="17.100000000000001" customHeight="1" x14ac:dyDescent="0.25">
      <c r="A38" s="19">
        <v>27</v>
      </c>
      <c r="B38" s="20" t="s">
        <v>65</v>
      </c>
      <c r="C38" s="15"/>
      <c r="D38" s="16"/>
      <c r="E38" s="16"/>
      <c r="F38" s="16"/>
      <c r="G38" s="16"/>
      <c r="H38" s="50" t="str">
        <f t="shared" si="16"/>
        <v/>
      </c>
      <c r="I38" s="14"/>
      <c r="J38" s="13"/>
      <c r="K38" s="13"/>
      <c r="L38" s="13"/>
      <c r="M38" s="13"/>
      <c r="N38" s="13"/>
      <c r="O38" s="54" t="str">
        <f>IF(SUM(I$38:N$38)=0,"",SUM(I$38:N$38))</f>
        <v/>
      </c>
      <c r="P38" s="15"/>
      <c r="Q38" s="16">
        <v>7</v>
      </c>
      <c r="R38" s="16">
        <v>2</v>
      </c>
      <c r="S38" s="50">
        <f t="shared" si="0"/>
        <v>9</v>
      </c>
      <c r="T38" s="15"/>
      <c r="U38" s="16"/>
      <c r="V38" s="50" t="str">
        <f t="shared" si="1"/>
        <v/>
      </c>
      <c r="W38" s="15">
        <v>18</v>
      </c>
      <c r="X38" s="16">
        <v>12</v>
      </c>
      <c r="Y38" s="50">
        <f t="shared" si="2"/>
        <v>30</v>
      </c>
      <c r="Z38" s="64">
        <f t="shared" si="3"/>
        <v>39</v>
      </c>
      <c r="AA38" s="14"/>
      <c r="AB38" s="13"/>
      <c r="AC38" s="13"/>
      <c r="AD38" s="13"/>
      <c r="AE38" s="13"/>
      <c r="AF38" s="50" t="str">
        <f t="shared" si="4"/>
        <v/>
      </c>
      <c r="AG38" s="15"/>
      <c r="AH38" s="16"/>
      <c r="AI38" s="16"/>
      <c r="AJ38" s="16"/>
      <c r="AK38" s="13"/>
      <c r="AL38" s="50" t="str">
        <f t="shared" si="5"/>
        <v/>
      </c>
      <c r="AM38" s="15">
        <v>4</v>
      </c>
      <c r="AN38" s="16"/>
      <c r="AO38" s="16">
        <v>4</v>
      </c>
      <c r="AP38" s="50">
        <f t="shared" si="6"/>
        <v>8</v>
      </c>
      <c r="AQ38" s="15"/>
      <c r="AR38" s="16"/>
      <c r="AS38" s="50" t="str">
        <f t="shared" si="7"/>
        <v/>
      </c>
      <c r="AT38" s="15"/>
      <c r="AU38" s="16">
        <v>6</v>
      </c>
      <c r="AV38" s="50">
        <f t="shared" si="8"/>
        <v>6</v>
      </c>
      <c r="AW38" s="64">
        <f t="shared" si="9"/>
        <v>14</v>
      </c>
      <c r="AX38" s="14">
        <f t="shared" si="10"/>
        <v>53</v>
      </c>
      <c r="AY38" s="16">
        <v>10</v>
      </c>
      <c r="AZ38" s="59">
        <f t="shared" si="11"/>
        <v>63</v>
      </c>
      <c r="BA38" s="52">
        <f t="shared" si="12"/>
        <v>14</v>
      </c>
      <c r="BB38" s="15">
        <f t="shared" si="13"/>
        <v>14</v>
      </c>
      <c r="BC38" s="16">
        <v>10</v>
      </c>
      <c r="BD38" s="59">
        <f t="shared" si="14"/>
        <v>24</v>
      </c>
      <c r="BE38" s="52">
        <f t="shared" si="15"/>
        <v>17</v>
      </c>
    </row>
    <row r="39" spans="1:57" ht="17.100000000000001" customHeight="1" x14ac:dyDescent="0.25">
      <c r="A39" s="19">
        <v>28</v>
      </c>
      <c r="B39" s="20" t="s">
        <v>66</v>
      </c>
      <c r="C39" s="21"/>
      <c r="D39" s="22"/>
      <c r="E39" s="22"/>
      <c r="F39" s="22"/>
      <c r="G39" s="22"/>
      <c r="H39" s="50" t="str">
        <f t="shared" si="16"/>
        <v/>
      </c>
      <c r="I39" s="14"/>
      <c r="J39" s="13">
        <v>5</v>
      </c>
      <c r="K39" s="13">
        <v>6</v>
      </c>
      <c r="L39" s="13"/>
      <c r="M39" s="13"/>
      <c r="N39" s="13"/>
      <c r="O39" s="54">
        <f>IF(SUM(I$39:N$39)=0,"",SUM(I$39:N$39))</f>
        <v>11</v>
      </c>
      <c r="P39" s="15">
        <v>5</v>
      </c>
      <c r="Q39" s="16">
        <v>6</v>
      </c>
      <c r="R39" s="16"/>
      <c r="S39" s="50">
        <f t="shared" si="0"/>
        <v>11</v>
      </c>
      <c r="T39" s="15">
        <v>5</v>
      </c>
      <c r="U39" s="16">
        <v>5</v>
      </c>
      <c r="V39" s="50">
        <f t="shared" si="1"/>
        <v>10</v>
      </c>
      <c r="W39" s="15">
        <v>15</v>
      </c>
      <c r="X39" s="16"/>
      <c r="Y39" s="50">
        <f t="shared" si="2"/>
        <v>15</v>
      </c>
      <c r="Z39" s="64">
        <f t="shared" si="3"/>
        <v>47</v>
      </c>
      <c r="AA39" s="14"/>
      <c r="AB39" s="13"/>
      <c r="AC39" s="13"/>
      <c r="AD39" s="13"/>
      <c r="AE39" s="13"/>
      <c r="AF39" s="50" t="str">
        <f t="shared" si="4"/>
        <v/>
      </c>
      <c r="AG39" s="15"/>
      <c r="AH39" s="16"/>
      <c r="AI39" s="16">
        <v>3</v>
      </c>
      <c r="AJ39" s="16">
        <v>9</v>
      </c>
      <c r="AK39" s="13"/>
      <c r="AL39" s="50">
        <f t="shared" si="5"/>
        <v>12</v>
      </c>
      <c r="AM39" s="15">
        <v>14</v>
      </c>
      <c r="AN39" s="16">
        <v>13</v>
      </c>
      <c r="AO39" s="16">
        <v>8</v>
      </c>
      <c r="AP39" s="50">
        <f t="shared" si="6"/>
        <v>35</v>
      </c>
      <c r="AQ39" s="15">
        <v>5</v>
      </c>
      <c r="AR39" s="16">
        <v>9</v>
      </c>
      <c r="AS39" s="50">
        <f t="shared" si="7"/>
        <v>14</v>
      </c>
      <c r="AT39" s="15">
        <v>24</v>
      </c>
      <c r="AU39" s="16"/>
      <c r="AV39" s="50">
        <f t="shared" si="8"/>
        <v>24</v>
      </c>
      <c r="AW39" s="64">
        <f t="shared" si="9"/>
        <v>85</v>
      </c>
      <c r="AX39" s="14">
        <f t="shared" si="10"/>
        <v>132</v>
      </c>
      <c r="AY39" s="22">
        <v>10</v>
      </c>
      <c r="AZ39" s="59">
        <f t="shared" si="11"/>
        <v>142</v>
      </c>
      <c r="BA39" s="52">
        <f t="shared" si="12"/>
        <v>3</v>
      </c>
      <c r="BB39" s="15">
        <f t="shared" si="13"/>
        <v>85</v>
      </c>
      <c r="BC39" s="13">
        <v>10</v>
      </c>
      <c r="BD39" s="59">
        <f t="shared" si="14"/>
        <v>95</v>
      </c>
      <c r="BE39" s="52">
        <f t="shared" si="15"/>
        <v>3</v>
      </c>
    </row>
    <row r="40" spans="1:57" ht="17.100000000000001" customHeight="1" x14ac:dyDescent="0.25">
      <c r="A40" s="19">
        <v>29</v>
      </c>
      <c r="B40" s="20" t="s">
        <v>67</v>
      </c>
      <c r="C40" s="15"/>
      <c r="D40" s="16"/>
      <c r="E40" s="16"/>
      <c r="F40" s="16"/>
      <c r="G40" s="16"/>
      <c r="H40" s="50" t="str">
        <f t="shared" si="16"/>
        <v/>
      </c>
      <c r="I40" s="14"/>
      <c r="J40" s="13"/>
      <c r="K40" s="13"/>
      <c r="L40" s="13"/>
      <c r="M40" s="13"/>
      <c r="N40" s="13"/>
      <c r="O40" s="54" t="str">
        <f>IF(SUM(I$40:N$40)=0,"",SUM(I$40:N$40))</f>
        <v/>
      </c>
      <c r="P40" s="15"/>
      <c r="Q40" s="16"/>
      <c r="R40" s="16"/>
      <c r="S40" s="50" t="str">
        <f t="shared" si="0"/>
        <v/>
      </c>
      <c r="T40" s="15"/>
      <c r="U40" s="16"/>
      <c r="V40" s="50" t="str">
        <f t="shared" si="1"/>
        <v/>
      </c>
      <c r="W40" s="15"/>
      <c r="X40" s="16"/>
      <c r="Y40" s="50" t="str">
        <f t="shared" si="2"/>
        <v/>
      </c>
      <c r="Z40" s="64" t="str">
        <f t="shared" si="3"/>
        <v/>
      </c>
      <c r="AA40" s="14"/>
      <c r="AB40" s="13"/>
      <c r="AC40" s="13"/>
      <c r="AD40" s="13"/>
      <c r="AE40" s="13"/>
      <c r="AF40" s="50" t="str">
        <f t="shared" si="4"/>
        <v/>
      </c>
      <c r="AG40" s="15"/>
      <c r="AH40" s="16"/>
      <c r="AI40" s="16"/>
      <c r="AJ40" s="16"/>
      <c r="AK40" s="13"/>
      <c r="AL40" s="50" t="str">
        <f t="shared" si="5"/>
        <v/>
      </c>
      <c r="AM40" s="15"/>
      <c r="AN40" s="16"/>
      <c r="AO40" s="16"/>
      <c r="AP40" s="50" t="str">
        <f t="shared" si="6"/>
        <v/>
      </c>
      <c r="AQ40" s="15"/>
      <c r="AR40" s="16"/>
      <c r="AS40" s="50" t="str">
        <f t="shared" si="7"/>
        <v/>
      </c>
      <c r="AT40" s="15"/>
      <c r="AU40" s="16"/>
      <c r="AV40" s="50" t="str">
        <f t="shared" si="8"/>
        <v/>
      </c>
      <c r="AW40" s="64" t="str">
        <f t="shared" si="9"/>
        <v/>
      </c>
      <c r="AX40" s="14"/>
      <c r="AY40" s="16"/>
      <c r="AZ40" s="59" t="str">
        <f t="shared" si="11"/>
        <v/>
      </c>
      <c r="BA40" s="52" t="str">
        <f t="shared" si="12"/>
        <v/>
      </c>
      <c r="BB40" s="15"/>
      <c r="BC40" s="13"/>
      <c r="BD40" s="59" t="str">
        <f t="shared" si="14"/>
        <v/>
      </c>
      <c r="BE40" s="52" t="str">
        <f t="shared" si="15"/>
        <v/>
      </c>
    </row>
    <row r="41" spans="1:57" ht="17.100000000000001" customHeight="1" x14ac:dyDescent="0.25">
      <c r="A41" s="23">
        <v>30</v>
      </c>
      <c r="B41" s="32" t="s">
        <v>68</v>
      </c>
      <c r="C41" s="14"/>
      <c r="D41" s="13"/>
      <c r="E41" s="13"/>
      <c r="F41" s="13"/>
      <c r="G41" s="13"/>
      <c r="H41" s="51" t="str">
        <f t="shared" si="16"/>
        <v/>
      </c>
      <c r="I41" s="26"/>
      <c r="J41" s="25"/>
      <c r="K41" s="25"/>
      <c r="L41" s="25"/>
      <c r="M41" s="25"/>
      <c r="N41" s="25"/>
      <c r="O41" s="55" t="str">
        <f>IF(SUM(I$41:N$41)=0,"",SUM(I$41:N$41))</f>
        <v/>
      </c>
      <c r="P41" s="26"/>
      <c r="Q41" s="25"/>
      <c r="R41" s="25"/>
      <c r="S41" s="57" t="str">
        <f t="shared" si="0"/>
        <v/>
      </c>
      <c r="T41" s="26"/>
      <c r="U41" s="25"/>
      <c r="V41" s="57" t="str">
        <f t="shared" si="1"/>
        <v/>
      </c>
      <c r="W41" s="27"/>
      <c r="X41" s="28"/>
      <c r="Y41" s="57" t="str">
        <f t="shared" si="2"/>
        <v/>
      </c>
      <c r="Z41" s="67" t="str">
        <f t="shared" si="3"/>
        <v/>
      </c>
      <c r="AA41" s="26"/>
      <c r="AB41" s="25"/>
      <c r="AC41" s="25"/>
      <c r="AD41" s="25"/>
      <c r="AE41" s="25"/>
      <c r="AF41" s="57" t="str">
        <f t="shared" si="4"/>
        <v/>
      </c>
      <c r="AG41" s="27"/>
      <c r="AH41" s="28"/>
      <c r="AI41" s="28"/>
      <c r="AJ41" s="28"/>
      <c r="AK41" s="28"/>
      <c r="AL41" s="57" t="str">
        <f t="shared" si="5"/>
        <v/>
      </c>
      <c r="AM41" s="26"/>
      <c r="AN41" s="25"/>
      <c r="AO41" s="25"/>
      <c r="AP41" s="57" t="str">
        <f t="shared" si="6"/>
        <v/>
      </c>
      <c r="AQ41" s="26"/>
      <c r="AR41" s="25"/>
      <c r="AS41" s="57" t="str">
        <f t="shared" si="7"/>
        <v/>
      </c>
      <c r="AT41" s="27"/>
      <c r="AU41" s="28"/>
      <c r="AV41" s="57" t="str">
        <f t="shared" si="8"/>
        <v/>
      </c>
      <c r="AW41" s="67" t="str">
        <f t="shared" si="9"/>
        <v/>
      </c>
      <c r="AX41" s="31"/>
      <c r="AY41" s="25"/>
      <c r="AZ41" s="62" t="str">
        <f t="shared" si="11"/>
        <v/>
      </c>
      <c r="BA41" s="57" t="str">
        <f t="shared" si="12"/>
        <v/>
      </c>
      <c r="BB41" s="31"/>
      <c r="BC41" s="25"/>
      <c r="BD41" s="60" t="str">
        <f t="shared" si="14"/>
        <v/>
      </c>
      <c r="BE41" s="51" t="str">
        <f t="shared" si="15"/>
        <v/>
      </c>
    </row>
    <row r="42" spans="1:57" ht="17.100000000000001" customHeight="1" x14ac:dyDescent="0.25">
      <c r="A42" s="9">
        <v>31</v>
      </c>
      <c r="B42" s="10" t="s">
        <v>69</v>
      </c>
      <c r="C42" s="11"/>
      <c r="D42" s="12"/>
      <c r="E42" s="12"/>
      <c r="F42" s="12"/>
      <c r="G42" s="12"/>
      <c r="H42" s="52" t="str">
        <f t="shared" si="16"/>
        <v/>
      </c>
      <c r="I42" s="14"/>
      <c r="J42" s="13"/>
      <c r="K42" s="13"/>
      <c r="L42" s="13"/>
      <c r="M42" s="13"/>
      <c r="N42" s="13"/>
      <c r="O42" s="56" t="str">
        <f>IF(SUM(I$42:N$42)=0,"",SUM(I$42:N$42))</f>
        <v/>
      </c>
      <c r="P42" s="18"/>
      <c r="Q42" s="17"/>
      <c r="R42" s="17"/>
      <c r="S42" s="49" t="str">
        <f t="shared" si="0"/>
        <v/>
      </c>
      <c r="T42" s="18"/>
      <c r="U42" s="17"/>
      <c r="V42" s="49" t="str">
        <f t="shared" si="1"/>
        <v/>
      </c>
      <c r="W42" s="11"/>
      <c r="X42" s="12"/>
      <c r="Y42" s="49" t="str">
        <f t="shared" si="2"/>
        <v/>
      </c>
      <c r="Z42" s="64" t="str">
        <f t="shared" si="3"/>
        <v/>
      </c>
      <c r="AA42" s="14"/>
      <c r="AB42" s="13"/>
      <c r="AC42" s="13"/>
      <c r="AD42" s="13"/>
      <c r="AE42" s="13"/>
      <c r="AF42" s="49" t="str">
        <f t="shared" si="4"/>
        <v/>
      </c>
      <c r="AG42" s="11"/>
      <c r="AH42" s="12"/>
      <c r="AI42" s="12"/>
      <c r="AJ42" s="12"/>
      <c r="AK42" s="17"/>
      <c r="AL42" s="49" t="str">
        <f t="shared" si="5"/>
        <v/>
      </c>
      <c r="AM42" s="18"/>
      <c r="AN42" s="17"/>
      <c r="AO42" s="17"/>
      <c r="AP42" s="49" t="str">
        <f t="shared" si="6"/>
        <v/>
      </c>
      <c r="AQ42" s="18"/>
      <c r="AR42" s="17"/>
      <c r="AS42" s="49" t="str">
        <f t="shared" si="7"/>
        <v/>
      </c>
      <c r="AT42" s="11">
        <v>6</v>
      </c>
      <c r="AU42" s="12"/>
      <c r="AV42" s="49">
        <f t="shared" si="8"/>
        <v>6</v>
      </c>
      <c r="AW42" s="64">
        <f t="shared" si="9"/>
        <v>6</v>
      </c>
      <c r="AX42" s="18">
        <f t="shared" si="10"/>
        <v>6</v>
      </c>
      <c r="AY42" s="12">
        <v>10</v>
      </c>
      <c r="AZ42" s="63">
        <f t="shared" si="11"/>
        <v>16</v>
      </c>
      <c r="BA42" s="49">
        <f t="shared" si="12"/>
        <v>24</v>
      </c>
      <c r="BB42" s="18">
        <f t="shared" si="13"/>
        <v>6</v>
      </c>
      <c r="BC42" s="12">
        <v>10</v>
      </c>
      <c r="BD42" s="61">
        <f t="shared" si="14"/>
        <v>16</v>
      </c>
      <c r="BE42" s="52">
        <f t="shared" si="15"/>
        <v>19</v>
      </c>
    </row>
    <row r="43" spans="1:57" ht="17.100000000000001" customHeight="1" x14ac:dyDescent="0.25">
      <c r="A43" s="19">
        <v>32</v>
      </c>
      <c r="B43" s="20" t="s">
        <v>70</v>
      </c>
      <c r="C43" s="15"/>
      <c r="D43" s="16"/>
      <c r="E43" s="16"/>
      <c r="F43" s="16"/>
      <c r="G43" s="16"/>
      <c r="H43" s="50" t="str">
        <f t="shared" si="16"/>
        <v/>
      </c>
      <c r="I43" s="14"/>
      <c r="J43" s="13"/>
      <c r="K43" s="13"/>
      <c r="L43" s="13"/>
      <c r="M43" s="13"/>
      <c r="N43" s="13"/>
      <c r="O43" s="54" t="str">
        <f>IF(SUM(I$43:N$43)=0,"",SUM(I$43:N$43))</f>
        <v/>
      </c>
      <c r="P43" s="15"/>
      <c r="Q43" s="16"/>
      <c r="R43" s="16"/>
      <c r="S43" s="50" t="str">
        <f t="shared" si="0"/>
        <v/>
      </c>
      <c r="T43" s="15"/>
      <c r="U43" s="16"/>
      <c r="V43" s="50" t="str">
        <f t="shared" si="1"/>
        <v/>
      </c>
      <c r="W43" s="15"/>
      <c r="X43" s="16"/>
      <c r="Y43" s="50" t="str">
        <f t="shared" si="2"/>
        <v/>
      </c>
      <c r="Z43" s="64" t="str">
        <f t="shared" si="3"/>
        <v/>
      </c>
      <c r="AA43" s="14"/>
      <c r="AB43" s="13"/>
      <c r="AC43" s="13"/>
      <c r="AD43" s="13"/>
      <c r="AE43" s="13"/>
      <c r="AF43" s="50" t="str">
        <f t="shared" si="4"/>
        <v/>
      </c>
      <c r="AG43" s="15"/>
      <c r="AH43" s="16"/>
      <c r="AI43" s="16"/>
      <c r="AJ43" s="16"/>
      <c r="AK43" s="13"/>
      <c r="AL43" s="50" t="str">
        <f t="shared" si="5"/>
        <v/>
      </c>
      <c r="AM43" s="15"/>
      <c r="AN43" s="16"/>
      <c r="AO43" s="16"/>
      <c r="AP43" s="50" t="str">
        <f t="shared" si="6"/>
        <v/>
      </c>
      <c r="AQ43" s="15"/>
      <c r="AR43" s="16"/>
      <c r="AS43" s="50" t="str">
        <f t="shared" si="7"/>
        <v/>
      </c>
      <c r="AT43" s="15"/>
      <c r="AU43" s="16"/>
      <c r="AV43" s="50" t="str">
        <f t="shared" si="8"/>
        <v/>
      </c>
      <c r="AW43" s="64" t="str">
        <f t="shared" si="9"/>
        <v/>
      </c>
      <c r="AX43" s="14"/>
      <c r="AY43" s="16">
        <v>10</v>
      </c>
      <c r="AZ43" s="59">
        <f t="shared" si="11"/>
        <v>10</v>
      </c>
      <c r="BA43" s="52">
        <f t="shared" si="12"/>
        <v>29</v>
      </c>
      <c r="BB43" s="15"/>
      <c r="BC43" s="16">
        <v>10</v>
      </c>
      <c r="BD43" s="59">
        <f t="shared" si="14"/>
        <v>10</v>
      </c>
      <c r="BE43" s="52">
        <f t="shared" si="15"/>
        <v>27</v>
      </c>
    </row>
    <row r="44" spans="1:57" ht="17.100000000000001" customHeight="1" x14ac:dyDescent="0.25">
      <c r="A44" s="19">
        <v>33</v>
      </c>
      <c r="B44" s="20" t="s">
        <v>71</v>
      </c>
      <c r="C44" s="21"/>
      <c r="D44" s="22"/>
      <c r="E44" s="22"/>
      <c r="F44" s="22"/>
      <c r="G44" s="22"/>
      <c r="H44" s="50" t="str">
        <f t="shared" si="16"/>
        <v/>
      </c>
      <c r="I44" s="14"/>
      <c r="J44" s="13"/>
      <c r="K44" s="13"/>
      <c r="L44" s="13"/>
      <c r="M44" s="13"/>
      <c r="N44" s="13"/>
      <c r="O44" s="54" t="str">
        <f>IF(SUM(I$44:N$44)=0,"",SUM(I$44:N$44))</f>
        <v/>
      </c>
      <c r="P44" s="15"/>
      <c r="Q44" s="16"/>
      <c r="R44" s="16"/>
      <c r="S44" s="50" t="str">
        <f t="shared" si="0"/>
        <v/>
      </c>
      <c r="T44" s="15"/>
      <c r="U44" s="16"/>
      <c r="V44" s="50" t="str">
        <f t="shared" si="1"/>
        <v/>
      </c>
      <c r="W44" s="15">
        <v>3</v>
      </c>
      <c r="X44" s="16"/>
      <c r="Y44" s="50">
        <f t="shared" si="2"/>
        <v>3</v>
      </c>
      <c r="Z44" s="64">
        <f t="shared" si="3"/>
        <v>3</v>
      </c>
      <c r="AA44" s="14"/>
      <c r="AB44" s="13"/>
      <c r="AC44" s="13"/>
      <c r="AD44" s="13"/>
      <c r="AE44" s="13"/>
      <c r="AF44" s="50" t="str">
        <f t="shared" si="4"/>
        <v/>
      </c>
      <c r="AG44" s="15"/>
      <c r="AH44" s="16"/>
      <c r="AI44" s="16"/>
      <c r="AJ44" s="16"/>
      <c r="AK44" s="13"/>
      <c r="AL44" s="50" t="str">
        <f t="shared" si="5"/>
        <v/>
      </c>
      <c r="AM44" s="15"/>
      <c r="AN44" s="16"/>
      <c r="AO44" s="16"/>
      <c r="AP44" s="50" t="str">
        <f t="shared" si="6"/>
        <v/>
      </c>
      <c r="AQ44" s="15"/>
      <c r="AR44" s="16"/>
      <c r="AS44" s="50" t="str">
        <f t="shared" si="7"/>
        <v/>
      </c>
      <c r="AT44" s="15"/>
      <c r="AU44" s="16">
        <v>3</v>
      </c>
      <c r="AV44" s="50">
        <f t="shared" si="8"/>
        <v>3</v>
      </c>
      <c r="AW44" s="64">
        <f t="shared" si="9"/>
        <v>3</v>
      </c>
      <c r="AX44" s="14">
        <f t="shared" si="10"/>
        <v>6</v>
      </c>
      <c r="AY44" s="22">
        <v>10</v>
      </c>
      <c r="AZ44" s="59">
        <f t="shared" si="11"/>
        <v>16</v>
      </c>
      <c r="BA44" s="52">
        <f t="shared" si="12"/>
        <v>24</v>
      </c>
      <c r="BB44" s="15">
        <f t="shared" si="13"/>
        <v>3</v>
      </c>
      <c r="BC44" s="13">
        <v>10</v>
      </c>
      <c r="BD44" s="59">
        <f t="shared" si="14"/>
        <v>13</v>
      </c>
      <c r="BE44" s="52">
        <f t="shared" si="15"/>
        <v>25</v>
      </c>
    </row>
    <row r="45" spans="1:57" ht="17.100000000000001" customHeight="1" x14ac:dyDescent="0.25">
      <c r="A45" s="19">
        <v>34</v>
      </c>
      <c r="B45" s="20" t="s">
        <v>72</v>
      </c>
      <c r="C45" s="15"/>
      <c r="D45" s="16"/>
      <c r="E45" s="16"/>
      <c r="F45" s="16"/>
      <c r="G45" s="16"/>
      <c r="H45" s="50" t="str">
        <f t="shared" si="16"/>
        <v/>
      </c>
      <c r="I45" s="14"/>
      <c r="J45" s="13"/>
      <c r="K45" s="13"/>
      <c r="L45" s="13"/>
      <c r="M45" s="13"/>
      <c r="N45" s="13"/>
      <c r="O45" s="54" t="str">
        <f>IF(SUM(I$45:N$45)=0,"",SUM(I$45:N$45))</f>
        <v/>
      </c>
      <c r="P45" s="15"/>
      <c r="Q45" s="16"/>
      <c r="R45" s="16"/>
      <c r="S45" s="50" t="str">
        <f t="shared" si="0"/>
        <v/>
      </c>
      <c r="T45" s="15"/>
      <c r="U45" s="16"/>
      <c r="V45" s="50" t="str">
        <f t="shared" si="1"/>
        <v/>
      </c>
      <c r="W45" s="15"/>
      <c r="X45" s="16"/>
      <c r="Y45" s="50" t="str">
        <f t="shared" si="2"/>
        <v/>
      </c>
      <c r="Z45" s="64" t="str">
        <f t="shared" si="3"/>
        <v/>
      </c>
      <c r="AA45" s="14"/>
      <c r="AB45" s="13"/>
      <c r="AC45" s="13"/>
      <c r="AD45" s="13"/>
      <c r="AE45" s="13"/>
      <c r="AF45" s="50" t="str">
        <f t="shared" si="4"/>
        <v/>
      </c>
      <c r="AG45" s="15"/>
      <c r="AH45" s="16"/>
      <c r="AI45" s="16"/>
      <c r="AJ45" s="16"/>
      <c r="AK45" s="13"/>
      <c r="AL45" s="50" t="str">
        <f t="shared" si="5"/>
        <v/>
      </c>
      <c r="AM45" s="15"/>
      <c r="AN45" s="16"/>
      <c r="AO45" s="16"/>
      <c r="AP45" s="50" t="str">
        <f t="shared" si="6"/>
        <v/>
      </c>
      <c r="AQ45" s="15"/>
      <c r="AR45" s="16"/>
      <c r="AS45" s="50" t="str">
        <f t="shared" si="7"/>
        <v/>
      </c>
      <c r="AT45" s="15"/>
      <c r="AU45" s="16"/>
      <c r="AV45" s="50" t="str">
        <f t="shared" si="8"/>
        <v/>
      </c>
      <c r="AW45" s="64" t="str">
        <f t="shared" si="9"/>
        <v/>
      </c>
      <c r="AX45" s="14"/>
      <c r="AY45" s="16">
        <v>10</v>
      </c>
      <c r="AZ45" s="59">
        <f t="shared" si="11"/>
        <v>10</v>
      </c>
      <c r="BA45" s="52">
        <f t="shared" si="12"/>
        <v>29</v>
      </c>
      <c r="BB45" s="15"/>
      <c r="BC45" s="13">
        <v>10</v>
      </c>
      <c r="BD45" s="59">
        <f t="shared" si="14"/>
        <v>10</v>
      </c>
      <c r="BE45" s="52">
        <f t="shared" si="15"/>
        <v>27</v>
      </c>
    </row>
    <row r="46" spans="1:57" ht="17.100000000000001" customHeight="1" x14ac:dyDescent="0.25">
      <c r="A46" s="23">
        <v>35</v>
      </c>
      <c r="B46" s="24" t="s">
        <v>73</v>
      </c>
      <c r="C46" s="14"/>
      <c r="D46" s="13"/>
      <c r="E46" s="13"/>
      <c r="F46" s="13"/>
      <c r="G46" s="13"/>
      <c r="H46" s="51" t="str">
        <f t="shared" si="16"/>
        <v/>
      </c>
      <c r="I46" s="26"/>
      <c r="J46" s="25"/>
      <c r="K46" s="25"/>
      <c r="L46" s="25"/>
      <c r="M46" s="25"/>
      <c r="N46" s="25"/>
      <c r="O46" s="55" t="str">
        <f>IF(SUM(I$46:N$46)=0,"",SUM(I$46:N$46))</f>
        <v/>
      </c>
      <c r="P46" s="26"/>
      <c r="Q46" s="25"/>
      <c r="R46" s="25"/>
      <c r="S46" s="51" t="str">
        <f t="shared" si="0"/>
        <v/>
      </c>
      <c r="T46" s="26"/>
      <c r="U46" s="25"/>
      <c r="V46" s="51" t="str">
        <f t="shared" si="1"/>
        <v/>
      </c>
      <c r="W46" s="27"/>
      <c r="X46" s="28"/>
      <c r="Y46" s="51" t="str">
        <f t="shared" si="2"/>
        <v/>
      </c>
      <c r="Z46" s="65" t="str">
        <f t="shared" si="3"/>
        <v/>
      </c>
      <c r="AA46" s="26"/>
      <c r="AB46" s="25"/>
      <c r="AC46" s="25"/>
      <c r="AD46" s="25"/>
      <c r="AE46" s="25"/>
      <c r="AF46" s="51" t="str">
        <f t="shared" si="4"/>
        <v/>
      </c>
      <c r="AG46" s="27"/>
      <c r="AH46" s="28"/>
      <c r="AI46" s="28"/>
      <c r="AJ46" s="28"/>
      <c r="AK46" s="28"/>
      <c r="AL46" s="51" t="str">
        <f t="shared" si="5"/>
        <v/>
      </c>
      <c r="AM46" s="26"/>
      <c r="AN46" s="25"/>
      <c r="AO46" s="25"/>
      <c r="AP46" s="51" t="str">
        <f t="shared" si="6"/>
        <v/>
      </c>
      <c r="AQ46" s="26"/>
      <c r="AR46" s="25"/>
      <c r="AS46" s="51" t="str">
        <f t="shared" si="7"/>
        <v/>
      </c>
      <c r="AT46" s="27"/>
      <c r="AU46" s="28"/>
      <c r="AV46" s="51" t="str">
        <f t="shared" si="8"/>
        <v/>
      </c>
      <c r="AW46" s="65" t="str">
        <f t="shared" si="9"/>
        <v/>
      </c>
      <c r="AX46" s="26"/>
      <c r="AY46" s="25"/>
      <c r="AZ46" s="60" t="str">
        <f t="shared" si="11"/>
        <v/>
      </c>
      <c r="BA46" s="51" t="str">
        <f t="shared" si="12"/>
        <v/>
      </c>
      <c r="BB46" s="26"/>
      <c r="BC46" s="25"/>
      <c r="BD46" s="60" t="str">
        <f t="shared" si="14"/>
        <v/>
      </c>
      <c r="BE46" s="51" t="str">
        <f t="shared" si="15"/>
        <v/>
      </c>
    </row>
    <row r="47" spans="1:57" ht="17.100000000000001" customHeight="1" x14ac:dyDescent="0.25">
      <c r="A47" s="9">
        <v>36</v>
      </c>
      <c r="B47" s="10" t="s">
        <v>74</v>
      </c>
      <c r="C47" s="11"/>
      <c r="D47" s="12"/>
      <c r="E47" s="12"/>
      <c r="F47" s="12"/>
      <c r="G47" s="12"/>
      <c r="H47" s="52" t="str">
        <f t="shared" si="16"/>
        <v/>
      </c>
      <c r="I47" s="14"/>
      <c r="J47" s="13"/>
      <c r="K47" s="13"/>
      <c r="L47" s="13"/>
      <c r="M47" s="13"/>
      <c r="N47" s="13"/>
      <c r="O47" s="56" t="str">
        <f>IF(SUM(I$47:N$47)=0,"",SUM(I$47:N$47))</f>
        <v/>
      </c>
      <c r="P47" s="18"/>
      <c r="Q47" s="17"/>
      <c r="R47" s="17"/>
      <c r="S47" s="52" t="str">
        <f t="shared" si="0"/>
        <v/>
      </c>
      <c r="T47" s="18"/>
      <c r="U47" s="17"/>
      <c r="V47" s="52" t="str">
        <f t="shared" si="1"/>
        <v/>
      </c>
      <c r="W47" s="11"/>
      <c r="X47" s="12"/>
      <c r="Y47" s="52" t="str">
        <f t="shared" si="2"/>
        <v/>
      </c>
      <c r="Z47" s="64" t="str">
        <f t="shared" si="3"/>
        <v/>
      </c>
      <c r="AA47" s="14"/>
      <c r="AB47" s="13"/>
      <c r="AC47" s="13"/>
      <c r="AD47" s="13"/>
      <c r="AE47" s="13"/>
      <c r="AF47" s="52" t="str">
        <f t="shared" si="4"/>
        <v/>
      </c>
      <c r="AG47" s="11"/>
      <c r="AH47" s="12"/>
      <c r="AI47" s="12"/>
      <c r="AJ47" s="12"/>
      <c r="AK47" s="17"/>
      <c r="AL47" s="52" t="str">
        <f t="shared" si="5"/>
        <v/>
      </c>
      <c r="AM47" s="18"/>
      <c r="AN47" s="17"/>
      <c r="AO47" s="17"/>
      <c r="AP47" s="52" t="str">
        <f t="shared" si="6"/>
        <v/>
      </c>
      <c r="AQ47" s="18"/>
      <c r="AR47" s="17"/>
      <c r="AS47" s="52" t="str">
        <f t="shared" si="7"/>
        <v/>
      </c>
      <c r="AT47" s="11"/>
      <c r="AU47" s="12"/>
      <c r="AV47" s="52" t="str">
        <f t="shared" si="8"/>
        <v/>
      </c>
      <c r="AW47" s="64" t="str">
        <f t="shared" si="9"/>
        <v/>
      </c>
      <c r="AX47" s="14"/>
      <c r="AY47" s="12">
        <v>10</v>
      </c>
      <c r="AZ47" s="61">
        <f t="shared" si="11"/>
        <v>10</v>
      </c>
      <c r="BA47" s="52">
        <f t="shared" si="12"/>
        <v>29</v>
      </c>
      <c r="BB47" s="14"/>
      <c r="BC47" s="12">
        <v>10</v>
      </c>
      <c r="BD47" s="61">
        <f t="shared" si="14"/>
        <v>10</v>
      </c>
      <c r="BE47" s="52">
        <f t="shared" si="15"/>
        <v>27</v>
      </c>
    </row>
    <row r="48" spans="1:57" ht="17.100000000000001" customHeight="1" x14ac:dyDescent="0.25">
      <c r="A48" s="19">
        <v>37</v>
      </c>
      <c r="B48" s="20" t="s">
        <v>75</v>
      </c>
      <c r="C48" s="15"/>
      <c r="D48" s="16"/>
      <c r="E48" s="16"/>
      <c r="F48" s="16"/>
      <c r="G48" s="16"/>
      <c r="H48" s="50" t="str">
        <f t="shared" si="16"/>
        <v/>
      </c>
      <c r="I48" s="14"/>
      <c r="J48" s="13"/>
      <c r="K48" s="13"/>
      <c r="L48" s="13"/>
      <c r="M48" s="13"/>
      <c r="N48" s="13"/>
      <c r="O48" s="54" t="str">
        <f>IF(SUM(I$48:N$48)=0,"",SUM(I$48:N$48))</f>
        <v/>
      </c>
      <c r="P48" s="15"/>
      <c r="Q48" s="16"/>
      <c r="R48" s="16"/>
      <c r="S48" s="50" t="str">
        <f t="shared" si="0"/>
        <v/>
      </c>
      <c r="T48" s="15"/>
      <c r="U48" s="16"/>
      <c r="V48" s="50" t="str">
        <f t="shared" si="1"/>
        <v/>
      </c>
      <c r="W48" s="15"/>
      <c r="X48" s="16"/>
      <c r="Y48" s="50" t="str">
        <f t="shared" si="2"/>
        <v/>
      </c>
      <c r="Z48" s="64" t="str">
        <f t="shared" si="3"/>
        <v/>
      </c>
      <c r="AA48" s="14"/>
      <c r="AB48" s="13"/>
      <c r="AC48" s="13"/>
      <c r="AD48" s="13"/>
      <c r="AE48" s="13"/>
      <c r="AF48" s="50" t="str">
        <f t="shared" si="4"/>
        <v/>
      </c>
      <c r="AG48" s="15"/>
      <c r="AH48" s="16"/>
      <c r="AI48" s="16"/>
      <c r="AJ48" s="16"/>
      <c r="AK48" s="13"/>
      <c r="AL48" s="50" t="str">
        <f t="shared" si="5"/>
        <v/>
      </c>
      <c r="AM48" s="15"/>
      <c r="AN48" s="16"/>
      <c r="AO48" s="16"/>
      <c r="AP48" s="50" t="str">
        <f t="shared" si="6"/>
        <v/>
      </c>
      <c r="AQ48" s="15"/>
      <c r="AR48" s="16"/>
      <c r="AS48" s="50" t="str">
        <f t="shared" si="7"/>
        <v/>
      </c>
      <c r="AT48" s="15"/>
      <c r="AU48" s="16"/>
      <c r="AV48" s="50" t="str">
        <f t="shared" si="8"/>
        <v/>
      </c>
      <c r="AW48" s="64" t="str">
        <f t="shared" si="9"/>
        <v/>
      </c>
      <c r="AX48" s="14"/>
      <c r="AY48" s="16">
        <v>10</v>
      </c>
      <c r="AZ48" s="59">
        <f t="shared" si="11"/>
        <v>10</v>
      </c>
      <c r="BA48" s="52">
        <f t="shared" si="12"/>
        <v>29</v>
      </c>
      <c r="BB48" s="15"/>
      <c r="BC48" s="16"/>
      <c r="BD48" s="59" t="str">
        <f t="shared" si="14"/>
        <v/>
      </c>
      <c r="BE48" s="52" t="str">
        <f t="shared" si="15"/>
        <v/>
      </c>
    </row>
    <row r="49" spans="1:57" ht="17.100000000000001" customHeight="1" x14ac:dyDescent="0.25">
      <c r="A49" s="19">
        <v>38</v>
      </c>
      <c r="B49" s="20" t="s">
        <v>76</v>
      </c>
      <c r="C49" s="21"/>
      <c r="D49" s="22"/>
      <c r="E49" s="22"/>
      <c r="F49" s="22"/>
      <c r="G49" s="22"/>
      <c r="H49" s="50" t="str">
        <f t="shared" si="16"/>
        <v/>
      </c>
      <c r="I49" s="14"/>
      <c r="J49" s="13"/>
      <c r="K49" s="13"/>
      <c r="L49" s="13"/>
      <c r="M49" s="13"/>
      <c r="N49" s="13"/>
      <c r="O49" s="54" t="str">
        <f>IF(SUM(I$49:N$49)=0,"",SUM(I$49:N$49))</f>
        <v/>
      </c>
      <c r="P49" s="15"/>
      <c r="Q49" s="16"/>
      <c r="R49" s="16"/>
      <c r="S49" s="50" t="str">
        <f t="shared" si="0"/>
        <v/>
      </c>
      <c r="T49" s="15"/>
      <c r="U49" s="16"/>
      <c r="V49" s="50" t="str">
        <f t="shared" si="1"/>
        <v/>
      </c>
      <c r="W49" s="15"/>
      <c r="X49" s="16"/>
      <c r="Y49" s="50" t="str">
        <f t="shared" si="2"/>
        <v/>
      </c>
      <c r="Z49" s="64" t="str">
        <f t="shared" si="3"/>
        <v/>
      </c>
      <c r="AA49" s="14"/>
      <c r="AB49" s="13"/>
      <c r="AC49" s="13">
        <v>5</v>
      </c>
      <c r="AD49" s="13"/>
      <c r="AE49" s="13"/>
      <c r="AF49" s="50">
        <f t="shared" si="4"/>
        <v>5</v>
      </c>
      <c r="AG49" s="15"/>
      <c r="AH49" s="16"/>
      <c r="AI49" s="16"/>
      <c r="AJ49" s="16"/>
      <c r="AK49" s="13"/>
      <c r="AL49" s="50" t="str">
        <f t="shared" si="5"/>
        <v/>
      </c>
      <c r="AM49" s="15"/>
      <c r="AN49" s="16"/>
      <c r="AO49" s="16"/>
      <c r="AP49" s="50" t="str">
        <f t="shared" si="6"/>
        <v/>
      </c>
      <c r="AQ49" s="15"/>
      <c r="AR49" s="16"/>
      <c r="AS49" s="50" t="str">
        <f t="shared" si="7"/>
        <v/>
      </c>
      <c r="AT49" s="15"/>
      <c r="AU49" s="16"/>
      <c r="AV49" s="50" t="str">
        <f t="shared" si="8"/>
        <v/>
      </c>
      <c r="AW49" s="64">
        <f t="shared" si="9"/>
        <v>5</v>
      </c>
      <c r="AX49" s="14">
        <f t="shared" si="10"/>
        <v>5</v>
      </c>
      <c r="AY49" s="22">
        <v>10</v>
      </c>
      <c r="AZ49" s="59">
        <f t="shared" si="11"/>
        <v>15</v>
      </c>
      <c r="BA49" s="52">
        <f t="shared" si="12"/>
        <v>26</v>
      </c>
      <c r="BB49" s="15">
        <f t="shared" si="13"/>
        <v>5</v>
      </c>
      <c r="BC49" s="13">
        <v>10</v>
      </c>
      <c r="BD49" s="59">
        <f t="shared" si="14"/>
        <v>15</v>
      </c>
      <c r="BE49" s="52">
        <f t="shared" si="15"/>
        <v>21</v>
      </c>
    </row>
    <row r="50" spans="1:57" ht="17.100000000000001" customHeight="1" x14ac:dyDescent="0.25">
      <c r="A50" s="19">
        <v>39</v>
      </c>
      <c r="B50" s="20" t="s">
        <v>77</v>
      </c>
      <c r="C50" s="15"/>
      <c r="D50" s="16"/>
      <c r="E50" s="16"/>
      <c r="F50" s="16"/>
      <c r="G50" s="16"/>
      <c r="H50" s="50" t="str">
        <f t="shared" si="16"/>
        <v/>
      </c>
      <c r="I50" s="14"/>
      <c r="J50" s="13"/>
      <c r="K50" s="13"/>
      <c r="L50" s="13"/>
      <c r="M50" s="13"/>
      <c r="N50" s="13"/>
      <c r="O50" s="54" t="str">
        <f>IF(SUM(I$50:N$50)=0,"",SUM(I$50:N$50))</f>
        <v/>
      </c>
      <c r="P50" s="15"/>
      <c r="Q50" s="16"/>
      <c r="R50" s="16"/>
      <c r="S50" s="50" t="str">
        <f t="shared" si="0"/>
        <v/>
      </c>
      <c r="T50" s="15"/>
      <c r="U50" s="16"/>
      <c r="V50" s="50" t="str">
        <f t="shared" si="1"/>
        <v/>
      </c>
      <c r="W50" s="15"/>
      <c r="X50" s="16"/>
      <c r="Y50" s="50" t="str">
        <f t="shared" si="2"/>
        <v/>
      </c>
      <c r="Z50" s="64" t="str">
        <f t="shared" si="3"/>
        <v/>
      </c>
      <c r="AA50" s="14"/>
      <c r="AB50" s="13"/>
      <c r="AC50" s="13"/>
      <c r="AD50" s="13"/>
      <c r="AE50" s="13"/>
      <c r="AF50" s="50" t="str">
        <f t="shared" si="4"/>
        <v/>
      </c>
      <c r="AG50" s="15"/>
      <c r="AH50" s="16"/>
      <c r="AI50" s="16"/>
      <c r="AJ50" s="16"/>
      <c r="AK50" s="13"/>
      <c r="AL50" s="50" t="str">
        <f t="shared" si="5"/>
        <v/>
      </c>
      <c r="AM50" s="15"/>
      <c r="AN50" s="16"/>
      <c r="AO50" s="16"/>
      <c r="AP50" s="50" t="str">
        <f t="shared" si="6"/>
        <v/>
      </c>
      <c r="AQ50" s="15"/>
      <c r="AR50" s="16"/>
      <c r="AS50" s="50" t="str">
        <f t="shared" si="7"/>
        <v/>
      </c>
      <c r="AT50" s="15"/>
      <c r="AU50" s="16"/>
      <c r="AV50" s="50" t="str">
        <f t="shared" si="8"/>
        <v/>
      </c>
      <c r="AW50" s="64" t="str">
        <f t="shared" si="9"/>
        <v/>
      </c>
      <c r="AX50" s="14"/>
      <c r="AY50" s="16"/>
      <c r="AZ50" s="59" t="str">
        <f t="shared" si="11"/>
        <v/>
      </c>
      <c r="BA50" s="52" t="str">
        <f t="shared" si="12"/>
        <v/>
      </c>
      <c r="BB50" s="15"/>
      <c r="BC50" s="13"/>
      <c r="BD50" s="59" t="str">
        <f t="shared" si="14"/>
        <v/>
      </c>
      <c r="BE50" s="52" t="str">
        <f t="shared" si="15"/>
        <v/>
      </c>
    </row>
    <row r="51" spans="1:57" ht="17.100000000000001" customHeight="1" x14ac:dyDescent="0.25">
      <c r="A51" s="23">
        <v>40</v>
      </c>
      <c r="B51" s="24" t="s">
        <v>78</v>
      </c>
      <c r="C51" s="14"/>
      <c r="D51" s="13"/>
      <c r="E51" s="13"/>
      <c r="F51" s="13"/>
      <c r="G51" s="13"/>
      <c r="H51" s="51" t="str">
        <f t="shared" si="16"/>
        <v/>
      </c>
      <c r="I51" s="26"/>
      <c r="J51" s="25"/>
      <c r="K51" s="25"/>
      <c r="L51" s="25"/>
      <c r="M51" s="25"/>
      <c r="N51" s="25"/>
      <c r="O51" s="55" t="str">
        <f>IF(SUM(I$51:N$51)=0,"",SUM(I$51:N$51))</f>
        <v/>
      </c>
      <c r="P51" s="26"/>
      <c r="Q51" s="25">
        <v>2</v>
      </c>
      <c r="R51" s="25">
        <v>6</v>
      </c>
      <c r="S51" s="57">
        <f t="shared" si="0"/>
        <v>8</v>
      </c>
      <c r="T51" s="26">
        <v>13</v>
      </c>
      <c r="U51" s="25">
        <v>10</v>
      </c>
      <c r="V51" s="57">
        <f t="shared" si="1"/>
        <v>23</v>
      </c>
      <c r="W51" s="15"/>
      <c r="X51" s="28">
        <v>6</v>
      </c>
      <c r="Y51" s="57">
        <f t="shared" si="2"/>
        <v>6</v>
      </c>
      <c r="Z51" s="67">
        <f t="shared" si="3"/>
        <v>37</v>
      </c>
      <c r="AA51" s="26"/>
      <c r="AB51" s="25"/>
      <c r="AC51" s="25"/>
      <c r="AD51" s="25"/>
      <c r="AE51" s="25"/>
      <c r="AF51" s="57" t="str">
        <f t="shared" si="4"/>
        <v/>
      </c>
      <c r="AG51" s="27"/>
      <c r="AH51" s="28"/>
      <c r="AI51" s="28"/>
      <c r="AJ51" s="28"/>
      <c r="AK51" s="28"/>
      <c r="AL51" s="57" t="str">
        <f t="shared" si="5"/>
        <v/>
      </c>
      <c r="AM51" s="26"/>
      <c r="AN51" s="25"/>
      <c r="AO51" s="25"/>
      <c r="AP51" s="57" t="str">
        <f t="shared" si="6"/>
        <v/>
      </c>
      <c r="AQ51" s="26">
        <v>4</v>
      </c>
      <c r="AR51" s="25">
        <v>9</v>
      </c>
      <c r="AS51" s="57">
        <f t="shared" si="7"/>
        <v>13</v>
      </c>
      <c r="AT51" s="27">
        <v>12</v>
      </c>
      <c r="AU51" s="28"/>
      <c r="AV51" s="57">
        <f t="shared" si="8"/>
        <v>12</v>
      </c>
      <c r="AW51" s="67">
        <f t="shared" si="9"/>
        <v>25</v>
      </c>
      <c r="AX51" s="31">
        <f t="shared" si="10"/>
        <v>62</v>
      </c>
      <c r="AY51" s="25">
        <v>10</v>
      </c>
      <c r="AZ51" s="62">
        <f t="shared" si="11"/>
        <v>72</v>
      </c>
      <c r="BA51" s="57">
        <f t="shared" si="12"/>
        <v>11</v>
      </c>
      <c r="BB51" s="31">
        <f t="shared" si="13"/>
        <v>25</v>
      </c>
      <c r="BC51" s="25">
        <v>10</v>
      </c>
      <c r="BD51" s="62">
        <f t="shared" si="14"/>
        <v>35</v>
      </c>
      <c r="BE51" s="57">
        <f t="shared" si="15"/>
        <v>12</v>
      </c>
    </row>
    <row r="52" spans="1:57" ht="17.100000000000001" customHeight="1" x14ac:dyDescent="0.25">
      <c r="A52" s="9">
        <v>41</v>
      </c>
      <c r="B52" s="10" t="s">
        <v>79</v>
      </c>
      <c r="C52" s="11"/>
      <c r="D52" s="12"/>
      <c r="E52" s="12"/>
      <c r="F52" s="12"/>
      <c r="G52" s="12"/>
      <c r="H52" s="52" t="str">
        <f t="shared" si="16"/>
        <v/>
      </c>
      <c r="I52" s="14"/>
      <c r="J52" s="13"/>
      <c r="K52" s="13"/>
      <c r="L52" s="13"/>
      <c r="M52" s="13"/>
      <c r="N52" s="13"/>
      <c r="O52" s="56" t="str">
        <f>IF(SUM(I$52:N$52)=0,"",SUM(I$52:N$52))</f>
        <v/>
      </c>
      <c r="P52" s="18"/>
      <c r="Q52" s="17"/>
      <c r="R52" s="17"/>
      <c r="S52" s="49" t="str">
        <f t="shared" si="0"/>
        <v/>
      </c>
      <c r="T52" s="18"/>
      <c r="U52" s="17"/>
      <c r="V52" s="49" t="str">
        <f t="shared" si="1"/>
        <v/>
      </c>
      <c r="W52" s="11"/>
      <c r="X52" s="12"/>
      <c r="Y52" s="49" t="str">
        <f t="shared" si="2"/>
        <v/>
      </c>
      <c r="Z52" s="64" t="str">
        <f t="shared" si="3"/>
        <v/>
      </c>
      <c r="AA52" s="14"/>
      <c r="AB52" s="13"/>
      <c r="AC52" s="13"/>
      <c r="AD52" s="13"/>
      <c r="AE52" s="13"/>
      <c r="AF52" s="49" t="str">
        <f t="shared" si="4"/>
        <v/>
      </c>
      <c r="AG52" s="11"/>
      <c r="AH52" s="12"/>
      <c r="AI52" s="12"/>
      <c r="AJ52" s="12"/>
      <c r="AK52" s="17"/>
      <c r="AL52" s="49" t="str">
        <f t="shared" si="5"/>
        <v/>
      </c>
      <c r="AM52" s="18"/>
      <c r="AN52" s="17"/>
      <c r="AO52" s="17"/>
      <c r="AP52" s="49" t="str">
        <f t="shared" si="6"/>
        <v/>
      </c>
      <c r="AQ52" s="18"/>
      <c r="AR52" s="17"/>
      <c r="AS52" s="49" t="str">
        <f t="shared" si="7"/>
        <v/>
      </c>
      <c r="AT52" s="11"/>
      <c r="AU52" s="12"/>
      <c r="AV52" s="49" t="str">
        <f t="shared" si="8"/>
        <v/>
      </c>
      <c r="AW52" s="64" t="str">
        <f t="shared" si="9"/>
        <v/>
      </c>
      <c r="AX52" s="71"/>
      <c r="AY52" s="17">
        <v>10</v>
      </c>
      <c r="AZ52" s="63">
        <f t="shared" si="11"/>
        <v>10</v>
      </c>
      <c r="BA52" s="49">
        <f t="shared" si="12"/>
        <v>29</v>
      </c>
      <c r="BB52" s="18"/>
      <c r="BC52" s="12">
        <v>10</v>
      </c>
      <c r="BD52" s="63">
        <f t="shared" si="14"/>
        <v>10</v>
      </c>
      <c r="BE52" s="49">
        <f t="shared" si="15"/>
        <v>27</v>
      </c>
    </row>
    <row r="53" spans="1:57" ht="17.100000000000001" customHeight="1" x14ac:dyDescent="0.25">
      <c r="A53" s="19">
        <v>42</v>
      </c>
      <c r="B53" s="20" t="s">
        <v>80</v>
      </c>
      <c r="C53" s="15"/>
      <c r="D53" s="16"/>
      <c r="E53" s="16"/>
      <c r="F53" s="16"/>
      <c r="G53" s="16"/>
      <c r="H53" s="50" t="str">
        <f t="shared" si="16"/>
        <v/>
      </c>
      <c r="I53" s="14"/>
      <c r="J53" s="13"/>
      <c r="K53" s="13"/>
      <c r="L53" s="13"/>
      <c r="M53" s="13"/>
      <c r="N53" s="13"/>
      <c r="O53" s="54" t="str">
        <f>IF(SUM(I$53:N$53)=0,"",SUM(I$53:N$53))</f>
        <v/>
      </c>
      <c r="P53" s="15"/>
      <c r="Q53" s="16"/>
      <c r="R53" s="16"/>
      <c r="S53" s="50" t="str">
        <f t="shared" si="0"/>
        <v/>
      </c>
      <c r="T53" s="15"/>
      <c r="U53" s="16"/>
      <c r="V53" s="50" t="str">
        <f t="shared" si="1"/>
        <v/>
      </c>
      <c r="W53" s="15"/>
      <c r="X53" s="16"/>
      <c r="Y53" s="50" t="str">
        <f t="shared" si="2"/>
        <v/>
      </c>
      <c r="Z53" s="64" t="str">
        <f t="shared" si="3"/>
        <v/>
      </c>
      <c r="AA53" s="14"/>
      <c r="AB53" s="13"/>
      <c r="AC53" s="13"/>
      <c r="AD53" s="13"/>
      <c r="AE53" s="13"/>
      <c r="AF53" s="50" t="str">
        <f t="shared" si="4"/>
        <v/>
      </c>
      <c r="AG53" s="15"/>
      <c r="AH53" s="16"/>
      <c r="AI53" s="16"/>
      <c r="AJ53" s="16"/>
      <c r="AK53" s="13"/>
      <c r="AL53" s="50" t="str">
        <f t="shared" si="5"/>
        <v/>
      </c>
      <c r="AM53" s="15"/>
      <c r="AN53" s="16"/>
      <c r="AO53" s="16"/>
      <c r="AP53" s="50" t="str">
        <f t="shared" si="6"/>
        <v/>
      </c>
      <c r="AQ53" s="15"/>
      <c r="AR53" s="16"/>
      <c r="AS53" s="50" t="str">
        <f t="shared" si="7"/>
        <v/>
      </c>
      <c r="AT53" s="15"/>
      <c r="AU53" s="16"/>
      <c r="AV53" s="50" t="str">
        <f t="shared" si="8"/>
        <v/>
      </c>
      <c r="AW53" s="64" t="str">
        <f t="shared" si="9"/>
        <v/>
      </c>
      <c r="AX53" s="33"/>
      <c r="AY53" s="13"/>
      <c r="AZ53" s="59" t="str">
        <f t="shared" si="11"/>
        <v/>
      </c>
      <c r="BA53" s="52" t="str">
        <f t="shared" si="12"/>
        <v/>
      </c>
      <c r="BB53" s="15"/>
      <c r="BC53" s="16"/>
      <c r="BD53" s="59" t="str">
        <f t="shared" si="14"/>
        <v/>
      </c>
      <c r="BE53" s="52" t="str">
        <f t="shared" si="15"/>
        <v/>
      </c>
    </row>
    <row r="54" spans="1:57" ht="17.100000000000001" customHeight="1" x14ac:dyDescent="0.25">
      <c r="A54" s="19">
        <v>43</v>
      </c>
      <c r="B54" s="20" t="s">
        <v>81</v>
      </c>
      <c r="C54" s="21"/>
      <c r="D54" s="22"/>
      <c r="E54" s="22"/>
      <c r="F54" s="22"/>
      <c r="G54" s="22"/>
      <c r="H54" s="50" t="str">
        <f t="shared" si="16"/>
        <v/>
      </c>
      <c r="I54" s="14"/>
      <c r="J54" s="13"/>
      <c r="K54" s="13"/>
      <c r="L54" s="13"/>
      <c r="M54" s="13"/>
      <c r="N54" s="13"/>
      <c r="O54" s="54" t="str">
        <f>IF(SUM(I$54:N$54)=0,"",SUM(I$54:N$54))</f>
        <v/>
      </c>
      <c r="P54" s="15"/>
      <c r="Q54" s="16"/>
      <c r="R54" s="16"/>
      <c r="S54" s="50" t="str">
        <f t="shared" si="0"/>
        <v/>
      </c>
      <c r="T54" s="15"/>
      <c r="U54" s="16"/>
      <c r="V54" s="50" t="str">
        <f t="shared" si="1"/>
        <v/>
      </c>
      <c r="W54" s="15"/>
      <c r="X54" s="16"/>
      <c r="Y54" s="50" t="str">
        <f t="shared" si="2"/>
        <v/>
      </c>
      <c r="Z54" s="64" t="str">
        <f t="shared" si="3"/>
        <v/>
      </c>
      <c r="AA54" s="14"/>
      <c r="AB54" s="13"/>
      <c r="AC54" s="13"/>
      <c r="AD54" s="13"/>
      <c r="AE54" s="13"/>
      <c r="AF54" s="50" t="str">
        <f t="shared" si="4"/>
        <v/>
      </c>
      <c r="AG54" s="15"/>
      <c r="AH54" s="16"/>
      <c r="AI54" s="16"/>
      <c r="AJ54" s="16"/>
      <c r="AK54" s="13"/>
      <c r="AL54" s="50" t="str">
        <f t="shared" si="5"/>
        <v/>
      </c>
      <c r="AM54" s="15"/>
      <c r="AN54" s="16"/>
      <c r="AO54" s="16"/>
      <c r="AP54" s="50" t="str">
        <f t="shared" si="6"/>
        <v/>
      </c>
      <c r="AQ54" s="15"/>
      <c r="AR54" s="16"/>
      <c r="AS54" s="50" t="str">
        <f t="shared" si="7"/>
        <v/>
      </c>
      <c r="AT54" s="15"/>
      <c r="AU54" s="16"/>
      <c r="AV54" s="50" t="str">
        <f t="shared" si="8"/>
        <v/>
      </c>
      <c r="AW54" s="64" t="str">
        <f t="shared" si="9"/>
        <v/>
      </c>
      <c r="AX54" s="14"/>
      <c r="AY54" s="13">
        <v>10</v>
      </c>
      <c r="AZ54" s="59">
        <f t="shared" si="11"/>
        <v>10</v>
      </c>
      <c r="BA54" s="52">
        <f t="shared" si="12"/>
        <v>29</v>
      </c>
      <c r="BB54" s="15"/>
      <c r="BC54" s="13">
        <v>10</v>
      </c>
      <c r="BD54" s="59">
        <f t="shared" si="14"/>
        <v>10</v>
      </c>
      <c r="BE54" s="52">
        <f t="shared" si="15"/>
        <v>27</v>
      </c>
    </row>
    <row r="55" spans="1:57" ht="17.100000000000001" customHeight="1" x14ac:dyDescent="0.25">
      <c r="A55" s="19">
        <v>44</v>
      </c>
      <c r="B55" s="20" t="s">
        <v>82</v>
      </c>
      <c r="C55" s="15"/>
      <c r="D55" s="16"/>
      <c r="E55" s="16"/>
      <c r="F55" s="16"/>
      <c r="G55" s="16"/>
      <c r="H55" s="50" t="str">
        <f t="shared" si="16"/>
        <v/>
      </c>
      <c r="I55" s="14"/>
      <c r="J55" s="13"/>
      <c r="K55" s="13"/>
      <c r="L55" s="13"/>
      <c r="M55" s="13"/>
      <c r="N55" s="13"/>
      <c r="O55" s="54" t="str">
        <f>IF(SUM(I$55:N$55)=0,"",SUM(I$55:N$55))</f>
        <v/>
      </c>
      <c r="P55" s="15"/>
      <c r="Q55" s="16"/>
      <c r="R55" s="16"/>
      <c r="S55" s="50" t="str">
        <f t="shared" si="0"/>
        <v/>
      </c>
      <c r="T55" s="15"/>
      <c r="U55" s="16"/>
      <c r="V55" s="50" t="str">
        <f t="shared" si="1"/>
        <v/>
      </c>
      <c r="W55" s="15"/>
      <c r="X55" s="16"/>
      <c r="Y55" s="50" t="str">
        <f t="shared" si="2"/>
        <v/>
      </c>
      <c r="Z55" s="64" t="str">
        <f t="shared" si="3"/>
        <v/>
      </c>
      <c r="AA55" s="14"/>
      <c r="AB55" s="13"/>
      <c r="AC55" s="13"/>
      <c r="AD55" s="13"/>
      <c r="AE55" s="13"/>
      <c r="AF55" s="50" t="str">
        <f t="shared" si="4"/>
        <v/>
      </c>
      <c r="AG55" s="15"/>
      <c r="AH55" s="16"/>
      <c r="AI55" s="16"/>
      <c r="AJ55" s="16"/>
      <c r="AK55" s="13"/>
      <c r="AL55" s="50" t="str">
        <f t="shared" si="5"/>
        <v/>
      </c>
      <c r="AM55" s="15"/>
      <c r="AN55" s="16"/>
      <c r="AO55" s="16"/>
      <c r="AP55" s="50" t="str">
        <f t="shared" si="6"/>
        <v/>
      </c>
      <c r="AQ55" s="15"/>
      <c r="AR55" s="16"/>
      <c r="AS55" s="50" t="str">
        <f t="shared" si="7"/>
        <v/>
      </c>
      <c r="AT55" s="15"/>
      <c r="AU55" s="16"/>
      <c r="AV55" s="50" t="str">
        <f t="shared" si="8"/>
        <v/>
      </c>
      <c r="AW55" s="64" t="str">
        <f t="shared" si="9"/>
        <v/>
      </c>
      <c r="AX55" s="14"/>
      <c r="AY55" s="13">
        <v>10</v>
      </c>
      <c r="AZ55" s="59">
        <f t="shared" si="11"/>
        <v>10</v>
      </c>
      <c r="BA55" s="52">
        <f t="shared" si="12"/>
        <v>29</v>
      </c>
      <c r="BB55" s="15"/>
      <c r="BC55" s="13"/>
      <c r="BD55" s="59" t="str">
        <f t="shared" si="14"/>
        <v/>
      </c>
      <c r="BE55" s="52" t="str">
        <f t="shared" si="15"/>
        <v/>
      </c>
    </row>
    <row r="56" spans="1:57" ht="17.100000000000001" customHeight="1" x14ac:dyDescent="0.25">
      <c r="A56" s="23">
        <v>45</v>
      </c>
      <c r="B56" s="24" t="s">
        <v>83</v>
      </c>
      <c r="C56" s="14"/>
      <c r="D56" s="13"/>
      <c r="E56" s="13"/>
      <c r="F56" s="13"/>
      <c r="G56" s="13"/>
      <c r="H56" s="51" t="str">
        <f t="shared" si="16"/>
        <v/>
      </c>
      <c r="I56" s="26"/>
      <c r="J56" s="25"/>
      <c r="K56" s="25"/>
      <c r="L56" s="25"/>
      <c r="M56" s="25"/>
      <c r="N56" s="25"/>
      <c r="O56" s="55" t="str">
        <f>IF(SUM(I$56:N$56)=0,"",SUM(I$56:N$56))</f>
        <v/>
      </c>
      <c r="P56" s="26"/>
      <c r="Q56" s="25"/>
      <c r="R56" s="25"/>
      <c r="S56" s="51" t="str">
        <f t="shared" si="0"/>
        <v/>
      </c>
      <c r="T56" s="26"/>
      <c r="U56" s="25"/>
      <c r="V56" s="51" t="str">
        <f t="shared" si="1"/>
        <v/>
      </c>
      <c r="W56" s="27"/>
      <c r="X56" s="28"/>
      <c r="Y56" s="51" t="str">
        <f t="shared" si="2"/>
        <v/>
      </c>
      <c r="Z56" s="65" t="str">
        <f t="shared" si="3"/>
        <v/>
      </c>
      <c r="AA56" s="26"/>
      <c r="AB56" s="25"/>
      <c r="AC56" s="25"/>
      <c r="AD56" s="25"/>
      <c r="AE56" s="25"/>
      <c r="AF56" s="51" t="str">
        <f t="shared" si="4"/>
        <v/>
      </c>
      <c r="AG56" s="26"/>
      <c r="AH56" s="25"/>
      <c r="AI56" s="25"/>
      <c r="AJ56" s="25"/>
      <c r="AK56" s="25"/>
      <c r="AL56" s="51" t="str">
        <f t="shared" si="5"/>
        <v/>
      </c>
      <c r="AM56" s="26"/>
      <c r="AN56" s="25"/>
      <c r="AO56" s="25"/>
      <c r="AP56" s="51" t="str">
        <f t="shared" si="6"/>
        <v/>
      </c>
      <c r="AQ56" s="26"/>
      <c r="AR56" s="25"/>
      <c r="AS56" s="51" t="str">
        <f t="shared" si="7"/>
        <v/>
      </c>
      <c r="AT56" s="27"/>
      <c r="AU56" s="28"/>
      <c r="AV56" s="51" t="str">
        <f t="shared" si="8"/>
        <v/>
      </c>
      <c r="AW56" s="65" t="str">
        <f t="shared" si="9"/>
        <v/>
      </c>
      <c r="AX56" s="26"/>
      <c r="AY56" s="25">
        <v>10</v>
      </c>
      <c r="AZ56" s="60">
        <f t="shared" si="11"/>
        <v>10</v>
      </c>
      <c r="BA56" s="51">
        <f t="shared" si="12"/>
        <v>29</v>
      </c>
      <c r="BB56" s="26"/>
      <c r="BC56" s="25">
        <v>10</v>
      </c>
      <c r="BD56" s="60">
        <f t="shared" si="14"/>
        <v>10</v>
      </c>
      <c r="BE56" s="51">
        <f t="shared" si="15"/>
        <v>27</v>
      </c>
    </row>
    <row r="57" spans="1:57" ht="17.100000000000001" customHeight="1" x14ac:dyDescent="0.25">
      <c r="A57" s="9">
        <v>46</v>
      </c>
      <c r="B57" s="10" t="s">
        <v>84</v>
      </c>
      <c r="C57" s="11">
        <v>11</v>
      </c>
      <c r="D57" s="12">
        <v>5</v>
      </c>
      <c r="E57" s="12"/>
      <c r="F57" s="12"/>
      <c r="G57" s="12"/>
      <c r="H57" s="52">
        <f t="shared" si="16"/>
        <v>16</v>
      </c>
      <c r="I57" s="14"/>
      <c r="J57" s="13"/>
      <c r="K57" s="13"/>
      <c r="L57" s="13"/>
      <c r="M57" s="13"/>
      <c r="N57" s="13"/>
      <c r="O57" s="56" t="str">
        <f>IF(SUM(I$57:N$57)=0,"",SUM(I$57:N$57))</f>
        <v/>
      </c>
      <c r="P57" s="14"/>
      <c r="Q57" s="13"/>
      <c r="R57" s="13"/>
      <c r="S57" s="52" t="str">
        <f t="shared" si="0"/>
        <v/>
      </c>
      <c r="T57" s="14"/>
      <c r="U57" s="13"/>
      <c r="V57" s="52" t="str">
        <f t="shared" si="1"/>
        <v/>
      </c>
      <c r="W57" s="15"/>
      <c r="X57" s="16"/>
      <c r="Y57" s="52" t="str">
        <f t="shared" si="2"/>
        <v/>
      </c>
      <c r="Z57" s="64">
        <f t="shared" si="3"/>
        <v>16</v>
      </c>
      <c r="AA57" s="14"/>
      <c r="AB57" s="13"/>
      <c r="AC57" s="13">
        <v>7</v>
      </c>
      <c r="AD57" s="13">
        <v>7</v>
      </c>
      <c r="AE57" s="13"/>
      <c r="AF57" s="52">
        <f t="shared" si="4"/>
        <v>14</v>
      </c>
      <c r="AG57" s="15"/>
      <c r="AH57" s="16"/>
      <c r="AI57" s="16"/>
      <c r="AJ57" s="16"/>
      <c r="AK57" s="13"/>
      <c r="AL57" s="52" t="str">
        <f t="shared" si="5"/>
        <v/>
      </c>
      <c r="AM57" s="14"/>
      <c r="AN57" s="13"/>
      <c r="AO57" s="13"/>
      <c r="AP57" s="52" t="str">
        <f t="shared" si="6"/>
        <v/>
      </c>
      <c r="AQ57" s="14"/>
      <c r="AR57" s="13"/>
      <c r="AS57" s="52" t="str">
        <f t="shared" si="7"/>
        <v/>
      </c>
      <c r="AT57" s="15"/>
      <c r="AU57" s="16"/>
      <c r="AV57" s="52" t="str">
        <f t="shared" si="8"/>
        <v/>
      </c>
      <c r="AW57" s="64">
        <f t="shared" si="9"/>
        <v>14</v>
      </c>
      <c r="AX57" s="33">
        <f t="shared" si="10"/>
        <v>30</v>
      </c>
      <c r="AY57" s="13">
        <v>10</v>
      </c>
      <c r="AZ57" s="61">
        <f t="shared" si="11"/>
        <v>40</v>
      </c>
      <c r="BA57" s="52">
        <f t="shared" si="12"/>
        <v>16</v>
      </c>
      <c r="BB57" s="14">
        <f t="shared" si="13"/>
        <v>14</v>
      </c>
      <c r="BC57" s="13">
        <v>10</v>
      </c>
      <c r="BD57" s="61">
        <f t="shared" si="14"/>
        <v>24</v>
      </c>
      <c r="BE57" s="52">
        <f t="shared" si="15"/>
        <v>17</v>
      </c>
    </row>
    <row r="58" spans="1:57" ht="17.100000000000001" customHeight="1" thickBot="1" x14ac:dyDescent="0.3">
      <c r="A58" s="23">
        <v>47</v>
      </c>
      <c r="B58" s="24" t="s">
        <v>85</v>
      </c>
      <c r="C58" s="26"/>
      <c r="D58" s="25"/>
      <c r="E58" s="25"/>
      <c r="F58" s="25"/>
      <c r="G58" s="25"/>
      <c r="H58" s="51" t="str">
        <f t="shared" si="16"/>
        <v/>
      </c>
      <c r="I58" s="26"/>
      <c r="J58" s="25"/>
      <c r="K58" s="25"/>
      <c r="L58" s="25"/>
      <c r="M58" s="25"/>
      <c r="N58" s="25"/>
      <c r="O58" s="55" t="str">
        <f>IF(SUM(I$58:N$58)=0,"",SUM(I$58:N$58))</f>
        <v/>
      </c>
      <c r="P58" s="26"/>
      <c r="Q58" s="25"/>
      <c r="R58" s="25"/>
      <c r="S58" s="51" t="str">
        <f t="shared" si="0"/>
        <v/>
      </c>
      <c r="T58" s="26"/>
      <c r="U58" s="25"/>
      <c r="V58" s="51" t="str">
        <f t="shared" si="1"/>
        <v/>
      </c>
      <c r="W58" s="26"/>
      <c r="X58" s="25"/>
      <c r="Y58" s="51" t="str">
        <f t="shared" si="2"/>
        <v/>
      </c>
      <c r="Z58" s="65" t="str">
        <f t="shared" si="3"/>
        <v/>
      </c>
      <c r="AA58" s="26"/>
      <c r="AB58" s="25"/>
      <c r="AC58" s="25"/>
      <c r="AD58" s="25"/>
      <c r="AE58" s="25"/>
      <c r="AF58" s="51" t="str">
        <f t="shared" si="4"/>
        <v/>
      </c>
      <c r="AG58" s="26"/>
      <c r="AH58" s="25"/>
      <c r="AI58" s="25"/>
      <c r="AJ58" s="25"/>
      <c r="AK58" s="25"/>
      <c r="AL58" s="51" t="str">
        <f t="shared" si="5"/>
        <v/>
      </c>
      <c r="AM58" s="26"/>
      <c r="AN58" s="25"/>
      <c r="AO58" s="25"/>
      <c r="AP58" s="51" t="str">
        <f t="shared" si="6"/>
        <v/>
      </c>
      <c r="AQ58" s="26"/>
      <c r="AR58" s="25"/>
      <c r="AS58" s="51" t="str">
        <f t="shared" si="7"/>
        <v/>
      </c>
      <c r="AT58" s="26"/>
      <c r="AU58" s="25"/>
      <c r="AV58" s="51" t="str">
        <f t="shared" si="8"/>
        <v/>
      </c>
      <c r="AW58" s="65" t="str">
        <f t="shared" si="9"/>
        <v/>
      </c>
      <c r="AX58" s="34"/>
      <c r="AY58" s="25">
        <v>10</v>
      </c>
      <c r="AZ58" s="60">
        <f t="shared" si="11"/>
        <v>10</v>
      </c>
      <c r="BA58" s="51">
        <f t="shared" si="12"/>
        <v>29</v>
      </c>
      <c r="BB58" s="26"/>
      <c r="BC58" s="25">
        <v>10</v>
      </c>
      <c r="BD58" s="60">
        <f t="shared" si="14"/>
        <v>10</v>
      </c>
      <c r="BE58" s="51">
        <f t="shared" si="15"/>
        <v>27</v>
      </c>
    </row>
    <row r="59" spans="1:57" ht="20.25" hidden="1" customHeight="1" x14ac:dyDescent="0.25">
      <c r="A59" s="35" t="s">
        <v>86</v>
      </c>
      <c r="B59" s="36"/>
      <c r="C59" s="37">
        <f>SUM(C12:C58)</f>
        <v>36</v>
      </c>
      <c r="D59" s="38">
        <f>SUM(D12:D58)</f>
        <v>36</v>
      </c>
      <c r="E59" s="38">
        <f>SUM(E12:E58)</f>
        <v>36</v>
      </c>
      <c r="F59" s="38">
        <f>SUM(F12:F58)</f>
        <v>36</v>
      </c>
      <c r="G59" s="39">
        <f>SUM(G12:G58)</f>
        <v>35</v>
      </c>
      <c r="H59" s="40">
        <f>SUM(C59:G59)</f>
        <v>179</v>
      </c>
      <c r="I59" s="41">
        <f t="shared" ref="I59:N59" si="17">SUM(I12:I58)</f>
        <v>36</v>
      </c>
      <c r="J59" s="42">
        <f t="shared" si="17"/>
        <v>36</v>
      </c>
      <c r="K59" s="42">
        <f t="shared" si="17"/>
        <v>36</v>
      </c>
      <c r="L59" s="42">
        <f t="shared" si="17"/>
        <v>36</v>
      </c>
      <c r="M59" s="42">
        <f t="shared" si="17"/>
        <v>36</v>
      </c>
      <c r="N59" s="43">
        <f t="shared" si="17"/>
        <v>35</v>
      </c>
      <c r="O59" s="40">
        <f>SUM(I59:N59)</f>
        <v>215</v>
      </c>
      <c r="P59" s="41">
        <f>SUM(P12:P58)</f>
        <v>33</v>
      </c>
      <c r="Q59" s="42">
        <f>SUM(Q12:Q58)</f>
        <v>36</v>
      </c>
      <c r="R59" s="44">
        <f>SUM(R12:R58)</f>
        <v>35</v>
      </c>
      <c r="S59" s="45">
        <f>SUM(P59:R59)</f>
        <v>104</v>
      </c>
      <c r="T59" s="38">
        <f>SUM(T12:T58)</f>
        <v>35</v>
      </c>
      <c r="U59" s="38">
        <f>SUM(U12:U58)</f>
        <v>35</v>
      </c>
      <c r="V59" s="38">
        <f>SUM(T59:U59)</f>
        <v>70</v>
      </c>
      <c r="W59" s="38">
        <f>SUM(W12:W58)</f>
        <v>108</v>
      </c>
      <c r="X59" s="38">
        <f>SUM(X12:X58)</f>
        <v>108</v>
      </c>
      <c r="Y59" s="39">
        <f>SUM(W59:X59)</f>
        <v>216</v>
      </c>
      <c r="Z59" s="66"/>
      <c r="AA59" s="37">
        <f>SUM(AA12:AA58)</f>
        <v>36</v>
      </c>
      <c r="AB59" s="38">
        <f>SUM(AB12:AB58)</f>
        <v>36</v>
      </c>
      <c r="AC59" s="38">
        <f>SUM(AC12:AC58)</f>
        <v>36</v>
      </c>
      <c r="AD59" s="38">
        <f>SUM(AD12:AD58)</f>
        <v>36</v>
      </c>
      <c r="AE59" s="38">
        <f>SUM(AE12:AE58)</f>
        <v>35</v>
      </c>
      <c r="AF59" s="38">
        <f>SUM(AA59:AE59)</f>
        <v>179</v>
      </c>
      <c r="AG59" s="38">
        <f>SUM(AG12:AG58)</f>
        <v>36</v>
      </c>
      <c r="AH59" s="38">
        <f>SUM(AH12:AH58)</f>
        <v>36</v>
      </c>
      <c r="AI59" s="38">
        <f>SUM(AI12:AI58)</f>
        <v>36</v>
      </c>
      <c r="AJ59" s="38">
        <f>SUM(AJ12:AJ58)</f>
        <v>36</v>
      </c>
      <c r="AK59" s="38">
        <f>SUM(AK12:AK58)</f>
        <v>33</v>
      </c>
      <c r="AL59" s="38">
        <f>SUM(AG59:AK59)</f>
        <v>177</v>
      </c>
      <c r="AM59" s="38">
        <f>SUM(AM12:AM58)</f>
        <v>36</v>
      </c>
      <c r="AN59" s="38">
        <f>SUM(AN12:AN58)</f>
        <v>36</v>
      </c>
      <c r="AO59" s="38">
        <f>SUM(AO12:AO58)</f>
        <v>35</v>
      </c>
      <c r="AP59" s="38">
        <f>SUM(AM59:AO59)</f>
        <v>107</v>
      </c>
      <c r="AQ59" s="38">
        <f>SUM(AQ12:AQ58)</f>
        <v>35</v>
      </c>
      <c r="AR59" s="38">
        <f>SUM(AR12:AR58)</f>
        <v>35</v>
      </c>
      <c r="AS59" s="38">
        <f>SUM(AQ59:AR59)</f>
        <v>70</v>
      </c>
      <c r="AT59" s="38">
        <f>SUM(AT12:AT58)</f>
        <v>108</v>
      </c>
      <c r="AU59" s="38">
        <f>SUM(AU12:AU58)</f>
        <v>108</v>
      </c>
      <c r="AV59" s="39">
        <f>SUM(AT59:AU59)</f>
        <v>216</v>
      </c>
      <c r="AW59" s="66"/>
      <c r="AX59" s="37">
        <f>SUM(AX12:AX58)</f>
        <v>1533</v>
      </c>
      <c r="AY59" s="38">
        <f>SUM(AY12:AY58)</f>
        <v>420</v>
      </c>
      <c r="AZ59" s="46">
        <f>SUM(AX59:AY59)</f>
        <v>1953</v>
      </c>
      <c r="BA59" s="47"/>
      <c r="BB59" s="45">
        <f>SUM(BB12:BB58)</f>
        <v>749</v>
      </c>
      <c r="BC59" s="38">
        <f>SUM(BC12:BC58)</f>
        <v>380</v>
      </c>
      <c r="BD59" s="46">
        <f>SUM(BB59:BC59)</f>
        <v>1129</v>
      </c>
      <c r="BE59" s="47"/>
    </row>
  </sheetData>
  <sheetProtection formatCells="0" formatColumns="0" formatRows="0" insertColumns="0" insertRows="0" insertHyperlinks="0" deleteColumns="0" deleteRows="0" sort="0" autoFilter="0" pivotTables="0"/>
  <mergeCells count="82">
    <mergeCell ref="W4:Y4"/>
    <mergeCell ref="W5:W11"/>
    <mergeCell ref="X5:X11"/>
    <mergeCell ref="Y5:Y11"/>
    <mergeCell ref="K6:K11"/>
    <mergeCell ref="L6:L11"/>
    <mergeCell ref="M6:M11"/>
    <mergeCell ref="AO6:AO11"/>
    <mergeCell ref="AP6:AP11"/>
    <mergeCell ref="AY1:BA1"/>
    <mergeCell ref="BB1:BC1"/>
    <mergeCell ref="AX3:BE4"/>
    <mergeCell ref="AR6:AR11"/>
    <mergeCell ref="BC7:BC10"/>
    <mergeCell ref="BD7:BD10"/>
    <mergeCell ref="AQ6:AQ11"/>
    <mergeCell ref="BB5:BE5"/>
    <mergeCell ref="BE7:BE11"/>
    <mergeCell ref="AX6:BA6"/>
    <mergeCell ref="BB6:BE6"/>
    <mergeCell ref="BA7:BA11"/>
    <mergeCell ref="AZ7:AZ10"/>
    <mergeCell ref="BB7:BB10"/>
    <mergeCell ref="E6:E11"/>
    <mergeCell ref="F6:F11"/>
    <mergeCell ref="G6:G11"/>
    <mergeCell ref="H6:H11"/>
    <mergeCell ref="BD1:BE1"/>
    <mergeCell ref="AP1:AW1"/>
    <mergeCell ref="AS6:AS11"/>
    <mergeCell ref="AT5:AT11"/>
    <mergeCell ref="AU5:AU11"/>
    <mergeCell ref="AM5:AP5"/>
    <mergeCell ref="AQ5:AS5"/>
    <mergeCell ref="AV5:AV11"/>
    <mergeCell ref="AX7:AX10"/>
    <mergeCell ref="AX5:BA5"/>
    <mergeCell ref="AY7:AY10"/>
    <mergeCell ref="AM4:AS4"/>
    <mergeCell ref="P4:V4"/>
    <mergeCell ref="AG5:AL5"/>
    <mergeCell ref="T6:T11"/>
    <mergeCell ref="U6:U11"/>
    <mergeCell ref="I6:I11"/>
    <mergeCell ref="J6:J11"/>
    <mergeCell ref="V6:V11"/>
    <mergeCell ref="AD6:AD11"/>
    <mergeCell ref="AE6:AE11"/>
    <mergeCell ref="AF6:AF11"/>
    <mergeCell ref="AB6:AB11"/>
    <mergeCell ref="AC6:AC11"/>
    <mergeCell ref="AG6:AG11"/>
    <mergeCell ref="AH6:AH11"/>
    <mergeCell ref="AJ6:AJ11"/>
    <mergeCell ref="AK6:AK11"/>
    <mergeCell ref="AI6:AI11"/>
    <mergeCell ref="AA4:AL4"/>
    <mergeCell ref="AA6:AA11"/>
    <mergeCell ref="AM6:AM11"/>
    <mergeCell ref="AN6:AN11"/>
    <mergeCell ref="AL6:AL11"/>
    <mergeCell ref="R6:R11"/>
    <mergeCell ref="S6:S11"/>
    <mergeCell ref="N6:N11"/>
    <mergeCell ref="Q6:Q11"/>
    <mergeCell ref="P6:P11"/>
    <mergeCell ref="B3:B11"/>
    <mergeCell ref="A3:A11"/>
    <mergeCell ref="C3:Z3"/>
    <mergeCell ref="Z4:Z10"/>
    <mergeCell ref="AA3:AW3"/>
    <mergeCell ref="AW4:AW10"/>
    <mergeCell ref="C4:O4"/>
    <mergeCell ref="O6:O11"/>
    <mergeCell ref="C6:C11"/>
    <mergeCell ref="D6:D11"/>
    <mergeCell ref="C5:H5"/>
    <mergeCell ref="I5:O5"/>
    <mergeCell ref="P5:S5"/>
    <mergeCell ref="T5:V5"/>
    <mergeCell ref="AT4:AV4"/>
    <mergeCell ref="AA5:AF5"/>
  </mergeCells>
  <phoneticPr fontId="8"/>
  <pageMargins left="0.49" right="0.2" top="0.46" bottom="0.17" header="0.39" footer="0.13"/>
  <pageSetup paperSize="9" scale="5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ｽｹｰﾄ競技会</vt:lpstr>
      <vt:lpstr>ｽｹｰﾄ競技会!Print_Area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富澤佑也</cp:lastModifiedBy>
  <cp:lastPrinted>2023-02-02T05:39:12Z</cp:lastPrinted>
  <dcterms:created xsi:type="dcterms:W3CDTF">2022-10-25T08:18:58Z</dcterms:created>
  <dcterms:modified xsi:type="dcterms:W3CDTF">2023-02-10T04:41:23Z</dcterms:modified>
  <cp:category/>
</cp:coreProperties>
</file>