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fs4\指導者育成\○6 AT\⑲ＡＴ適応コース\09 現場実習\旧カリキュラム\【様式】\"/>
    </mc:Choice>
  </mc:AlternateContent>
  <xr:revisionPtr revIDLastSave="0" documentId="13_ncr:1_{B5ACC3AF-01C8-4C0E-8F4E-913B73598849}" xr6:coauthVersionLast="47" xr6:coauthVersionMax="47" xr10:uidLastSave="{00000000-0000-0000-0000-000000000000}"/>
  <workbookProtection workbookAlgorithmName="SHA-512" workbookHashValue="fF70lOM6uq1HIAKyobeW6vw8fFyJJ7zTP/qIBZR8IJ6o4oPPP+ctAG0cTxxIOrSDzOTR4JFiQStu5txl5UOdYg==" workbookSaltValue="iLA1F8DQcTu57oGEPn9pgA==" workbookSpinCount="100000" lockStructure="1"/>
  <bookViews>
    <workbookView xWindow="-110" yWindow="-110" windowWidth="19420" windowHeight="11500" xr2:uid="{693DDB6D-F156-4E35-9604-786AEB3EC56F}"/>
  </bookViews>
  <sheets>
    <sheet name="報告書" sheetId="9" r:id="rId1"/>
    <sheet name="別添1" sheetId="8" r:id="rId2"/>
    <sheet name="別添2" sheetId="5" r:id="rId3"/>
    <sheet name="編集不可" sheetId="2" r:id="rId4"/>
  </sheets>
  <definedNames>
    <definedName name="_xlnm._FilterDatabase" localSheetId="3" hidden="1">編集不可!$A$1:$I$1</definedName>
    <definedName name="_xlnm.Print_Area" localSheetId="1">別添1!$A$3:$C$11</definedName>
    <definedName name="_xlnm.Print_Area" localSheetId="2">別添2!$A$3:$C$3</definedName>
    <definedName name="_xlnm.Print_Area" localSheetId="0">報告書!$A$1:$H$9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9" l="1"/>
  <c r="B5" i="8"/>
  <c r="B30" i="8" s="1"/>
  <c r="C30" i="8" s="1"/>
  <c r="B5" i="5"/>
  <c r="C5" i="5" s="1"/>
  <c r="B6" i="5"/>
  <c r="C6" i="5" s="1"/>
  <c r="E6" i="9"/>
  <c r="B104" i="5"/>
  <c r="C104" i="5" s="1"/>
  <c r="B105" i="5"/>
  <c r="C105" i="5" s="1"/>
  <c r="B106" i="5"/>
  <c r="C106" i="5" s="1"/>
  <c r="B107" i="5"/>
  <c r="C107" i="5" s="1"/>
  <c r="B108" i="5"/>
  <c r="C108" i="5" s="1"/>
  <c r="B109" i="5"/>
  <c r="C109" i="5" s="1"/>
  <c r="B110" i="5"/>
  <c r="C110" i="5" s="1"/>
  <c r="B111" i="5"/>
  <c r="C111" i="5" s="1"/>
  <c r="B112" i="5"/>
  <c r="C112" i="5" s="1"/>
  <c r="B113" i="5"/>
  <c r="C113" i="5" s="1"/>
  <c r="B114" i="5"/>
  <c r="C114" i="5" s="1"/>
  <c r="B115" i="5"/>
  <c r="C115" i="5" s="1"/>
  <c r="B116" i="5"/>
  <c r="C116" i="5" s="1"/>
  <c r="B117" i="5"/>
  <c r="C117" i="5" s="1"/>
  <c r="B118" i="5"/>
  <c r="C118" i="5" s="1"/>
  <c r="B119" i="5"/>
  <c r="C119" i="5" s="1"/>
  <c r="B120" i="5"/>
  <c r="C120" i="5" s="1"/>
  <c r="B121" i="5"/>
  <c r="C121" i="5" s="1"/>
  <c r="B122" i="5"/>
  <c r="C122" i="5" s="1"/>
  <c r="B123" i="5"/>
  <c r="C123" i="5" s="1"/>
  <c r="B124" i="5"/>
  <c r="C124" i="5" s="1"/>
  <c r="B125" i="5"/>
  <c r="C125" i="5" s="1"/>
  <c r="B126" i="5"/>
  <c r="C126" i="5" s="1"/>
  <c r="B127" i="5"/>
  <c r="C127" i="5" s="1"/>
  <c r="B128" i="5"/>
  <c r="C128" i="5" s="1"/>
  <c r="B129" i="5"/>
  <c r="C129" i="5" s="1"/>
  <c r="B130" i="5"/>
  <c r="C130" i="5" s="1"/>
  <c r="B131" i="5"/>
  <c r="C131" i="5" s="1"/>
  <c r="B132" i="5"/>
  <c r="C132" i="5" s="1"/>
  <c r="B133" i="5"/>
  <c r="C133" i="5" s="1"/>
  <c r="B134" i="5"/>
  <c r="C134" i="5" s="1"/>
  <c r="B135" i="5"/>
  <c r="C135" i="5" s="1"/>
  <c r="B136" i="5"/>
  <c r="C136" i="5" s="1"/>
  <c r="B137" i="5"/>
  <c r="C137" i="5" s="1"/>
  <c r="B138" i="5"/>
  <c r="C138" i="5" s="1"/>
  <c r="B139" i="5"/>
  <c r="C139" i="5" s="1"/>
  <c r="B140" i="5"/>
  <c r="C140" i="5" s="1"/>
  <c r="B141" i="5"/>
  <c r="C141" i="5" s="1"/>
  <c r="B142" i="5"/>
  <c r="C142" i="5" s="1"/>
  <c r="B143" i="5"/>
  <c r="C143" i="5" s="1"/>
  <c r="B144" i="5"/>
  <c r="C144" i="5" s="1"/>
  <c r="B145" i="5"/>
  <c r="C145" i="5" s="1"/>
  <c r="B146" i="5"/>
  <c r="C146" i="5" s="1"/>
  <c r="B147" i="5"/>
  <c r="C147" i="5" s="1"/>
  <c r="B148" i="5"/>
  <c r="C148" i="5" s="1"/>
  <c r="B149" i="5"/>
  <c r="C149" i="5" s="1"/>
  <c r="B150" i="5"/>
  <c r="C150" i="5" s="1"/>
  <c r="B151" i="5"/>
  <c r="C151" i="5" s="1"/>
  <c r="B152" i="5"/>
  <c r="C152" i="5" s="1"/>
  <c r="B153" i="5"/>
  <c r="C153" i="5" s="1"/>
  <c r="B154" i="5"/>
  <c r="C154" i="5" s="1"/>
  <c r="B155" i="5"/>
  <c r="C155" i="5" s="1"/>
  <c r="B156" i="5"/>
  <c r="C156" i="5" s="1"/>
  <c r="B157" i="5"/>
  <c r="C157" i="5" s="1"/>
  <c r="B158" i="5"/>
  <c r="C158" i="5" s="1"/>
  <c r="B159" i="5"/>
  <c r="C159" i="5" s="1"/>
  <c r="B160" i="5"/>
  <c r="C160" i="5" s="1"/>
  <c r="B161" i="5"/>
  <c r="C161" i="5" s="1"/>
  <c r="B162" i="5"/>
  <c r="C162" i="5" s="1"/>
  <c r="B163" i="5"/>
  <c r="C163" i="5" s="1"/>
  <c r="B164" i="5"/>
  <c r="C164" i="5" s="1"/>
  <c r="B165" i="5"/>
  <c r="C165" i="5" s="1"/>
  <c r="B166" i="5"/>
  <c r="C166" i="5" s="1"/>
  <c r="B167" i="5"/>
  <c r="C167" i="5" s="1"/>
  <c r="B168" i="5"/>
  <c r="C168" i="5" s="1"/>
  <c r="B169" i="5"/>
  <c r="C169" i="5" s="1"/>
  <c r="B170" i="5"/>
  <c r="C170" i="5" s="1"/>
  <c r="B171" i="5"/>
  <c r="C171" i="5" s="1"/>
  <c r="B172" i="5"/>
  <c r="C172" i="5" s="1"/>
  <c r="B173" i="5"/>
  <c r="C173" i="5" s="1"/>
  <c r="B174" i="5"/>
  <c r="C174" i="5" s="1"/>
  <c r="B175" i="5"/>
  <c r="C175" i="5" s="1"/>
  <c r="B176" i="5"/>
  <c r="C176" i="5" s="1"/>
  <c r="B177" i="5"/>
  <c r="C177" i="5" s="1"/>
  <c r="B178" i="5"/>
  <c r="C178" i="5" s="1"/>
  <c r="B179" i="5"/>
  <c r="C179" i="5" s="1"/>
  <c r="B180" i="5"/>
  <c r="C180" i="5" s="1"/>
  <c r="B181" i="5"/>
  <c r="C181" i="5" s="1"/>
  <c r="B182" i="5"/>
  <c r="C182" i="5" s="1"/>
  <c r="B183" i="5"/>
  <c r="C183" i="5" s="1"/>
  <c r="B184" i="5"/>
  <c r="C184" i="5" s="1"/>
  <c r="B185" i="5"/>
  <c r="C185" i="5" s="1"/>
  <c r="B186" i="5"/>
  <c r="C186" i="5" s="1"/>
  <c r="B187" i="5"/>
  <c r="C187" i="5" s="1"/>
  <c r="B188" i="5"/>
  <c r="C188" i="5" s="1"/>
  <c r="B189" i="5"/>
  <c r="C189" i="5" s="1"/>
  <c r="B190" i="5"/>
  <c r="C190" i="5" s="1"/>
  <c r="B191" i="5"/>
  <c r="C191" i="5" s="1"/>
  <c r="B192" i="5"/>
  <c r="C192" i="5" s="1"/>
  <c r="B193" i="5"/>
  <c r="C193" i="5" s="1"/>
  <c r="B194" i="5"/>
  <c r="C194" i="5" s="1"/>
  <c r="B195" i="5"/>
  <c r="C195" i="5" s="1"/>
  <c r="B196" i="5"/>
  <c r="C196" i="5" s="1"/>
  <c r="B197" i="5"/>
  <c r="C197" i="5" s="1"/>
  <c r="B198" i="5"/>
  <c r="C198" i="5" s="1"/>
  <c r="B199" i="5"/>
  <c r="C199" i="5" s="1"/>
  <c r="B200" i="5"/>
  <c r="C200" i="5" s="1"/>
  <c r="B201" i="5"/>
  <c r="C201" i="5" s="1"/>
  <c r="B202" i="5"/>
  <c r="C202" i="5" s="1"/>
  <c r="B203" i="5"/>
  <c r="C203" i="5" s="1"/>
  <c r="B204" i="5"/>
  <c r="C204" i="5" s="1"/>
  <c r="B205" i="5"/>
  <c r="C205" i="5" s="1"/>
  <c r="B206" i="5"/>
  <c r="C206" i="5" s="1"/>
  <c r="B207" i="5"/>
  <c r="C207" i="5" s="1"/>
  <c r="B208" i="5"/>
  <c r="C208" i="5" s="1"/>
  <c r="B209" i="5"/>
  <c r="C209" i="5" s="1"/>
  <c r="B210" i="5"/>
  <c r="C210" i="5" s="1"/>
  <c r="B211" i="5"/>
  <c r="C211" i="5" s="1"/>
  <c r="B212" i="5"/>
  <c r="C212" i="5" s="1"/>
  <c r="B213" i="5"/>
  <c r="C213" i="5" s="1"/>
  <c r="B214" i="5"/>
  <c r="C214" i="5" s="1"/>
  <c r="B215" i="5"/>
  <c r="C215" i="5" s="1"/>
  <c r="B216" i="5"/>
  <c r="C216" i="5" s="1"/>
  <c r="B217" i="5"/>
  <c r="C217" i="5" s="1"/>
  <c r="B218" i="5"/>
  <c r="C218" i="5" s="1"/>
  <c r="B219" i="5"/>
  <c r="C219" i="5" s="1"/>
  <c r="B220" i="5"/>
  <c r="C220" i="5" s="1"/>
  <c r="B221" i="5"/>
  <c r="C221" i="5" s="1"/>
  <c r="B222" i="5"/>
  <c r="C222" i="5" s="1"/>
  <c r="B223" i="5"/>
  <c r="C223" i="5" s="1"/>
  <c r="B224" i="5"/>
  <c r="C224" i="5" s="1"/>
  <c r="B225" i="5"/>
  <c r="C225" i="5" s="1"/>
  <c r="B226" i="5"/>
  <c r="C226" i="5" s="1"/>
  <c r="B227" i="5"/>
  <c r="C227" i="5" s="1"/>
  <c r="B228" i="5"/>
  <c r="C228" i="5" s="1"/>
  <c r="B229" i="5"/>
  <c r="C229" i="5" s="1"/>
  <c r="B230" i="5"/>
  <c r="C230" i="5" s="1"/>
  <c r="B231" i="5"/>
  <c r="C231" i="5" s="1"/>
  <c r="B232" i="5"/>
  <c r="C232" i="5" s="1"/>
  <c r="B233" i="5"/>
  <c r="C233" i="5" s="1"/>
  <c r="B234" i="5"/>
  <c r="C234" i="5" s="1"/>
  <c r="B235" i="5"/>
  <c r="C235" i="5" s="1"/>
  <c r="B236" i="5"/>
  <c r="C236" i="5" s="1"/>
  <c r="B237" i="5"/>
  <c r="C237" i="5" s="1"/>
  <c r="B238" i="5"/>
  <c r="C238" i="5" s="1"/>
  <c r="B239" i="5"/>
  <c r="C239" i="5" s="1"/>
  <c r="B240" i="5"/>
  <c r="C240" i="5" s="1"/>
  <c r="B241" i="5"/>
  <c r="C241" i="5" s="1"/>
  <c r="B242" i="5"/>
  <c r="C242" i="5" s="1"/>
  <c r="B243" i="5"/>
  <c r="C243" i="5" s="1"/>
  <c r="B244" i="5"/>
  <c r="C244" i="5" s="1"/>
  <c r="B245" i="5"/>
  <c r="C245" i="5" s="1"/>
  <c r="B246" i="5"/>
  <c r="C246" i="5" s="1"/>
  <c r="B247" i="5"/>
  <c r="C247" i="5" s="1"/>
  <c r="B248" i="5"/>
  <c r="C248" i="5" s="1"/>
  <c r="B249" i="5"/>
  <c r="C249" i="5" s="1"/>
  <c r="B250" i="5"/>
  <c r="C250" i="5" s="1"/>
  <c r="B251" i="5"/>
  <c r="C251" i="5" s="1"/>
  <c r="B252" i="5"/>
  <c r="C252" i="5" s="1"/>
  <c r="B253" i="5"/>
  <c r="C253" i="5" s="1"/>
  <c r="B254" i="5"/>
  <c r="C254" i="5" s="1"/>
  <c r="B255" i="5"/>
  <c r="C255" i="5" s="1"/>
  <c r="B256" i="5"/>
  <c r="C256" i="5" s="1"/>
  <c r="B257" i="5"/>
  <c r="C257" i="5" s="1"/>
  <c r="B258" i="5"/>
  <c r="C258" i="5" s="1"/>
  <c r="B259" i="5"/>
  <c r="C259" i="5" s="1"/>
  <c r="B260" i="5"/>
  <c r="C260" i="5" s="1"/>
  <c r="B261" i="5"/>
  <c r="C261" i="5" s="1"/>
  <c r="B262" i="5"/>
  <c r="C262" i="5" s="1"/>
  <c r="B263" i="5"/>
  <c r="C263" i="5" s="1"/>
  <c r="B264" i="5"/>
  <c r="C264" i="5" s="1"/>
  <c r="B265" i="5"/>
  <c r="C265" i="5" s="1"/>
  <c r="B266" i="5"/>
  <c r="C266" i="5" s="1"/>
  <c r="B267" i="5"/>
  <c r="C267" i="5" s="1"/>
  <c r="B268" i="5"/>
  <c r="C268" i="5" s="1"/>
  <c r="B269" i="5"/>
  <c r="C269" i="5" s="1"/>
  <c r="B270" i="5"/>
  <c r="C270" i="5" s="1"/>
  <c r="B271" i="5"/>
  <c r="C271" i="5" s="1"/>
  <c r="B272" i="5"/>
  <c r="C272" i="5" s="1"/>
  <c r="B273" i="5"/>
  <c r="C273" i="5" s="1"/>
  <c r="B274" i="5"/>
  <c r="C274" i="5" s="1"/>
  <c r="B275" i="5"/>
  <c r="C275" i="5" s="1"/>
  <c r="B276" i="5"/>
  <c r="C276" i="5" s="1"/>
  <c r="B277" i="5"/>
  <c r="C277" i="5" s="1"/>
  <c r="B278" i="5"/>
  <c r="C278" i="5" s="1"/>
  <c r="B279" i="5"/>
  <c r="C279" i="5" s="1"/>
  <c r="B280" i="5"/>
  <c r="C280" i="5" s="1"/>
  <c r="B281" i="5"/>
  <c r="C281" i="5" s="1"/>
  <c r="B282" i="5"/>
  <c r="C282" i="5" s="1"/>
  <c r="B283" i="5"/>
  <c r="C283" i="5" s="1"/>
  <c r="B284" i="5"/>
  <c r="C284" i="5" s="1"/>
  <c r="B285" i="5"/>
  <c r="C285" i="5" s="1"/>
  <c r="B286" i="5"/>
  <c r="C286" i="5" s="1"/>
  <c r="B287" i="5"/>
  <c r="C287" i="5" s="1"/>
  <c r="B288" i="5"/>
  <c r="C288" i="5" s="1"/>
  <c r="B289" i="5"/>
  <c r="C289" i="5" s="1"/>
  <c r="B290" i="5"/>
  <c r="C290" i="5" s="1"/>
  <c r="B291" i="5"/>
  <c r="C291" i="5" s="1"/>
  <c r="B292" i="5"/>
  <c r="C292" i="5" s="1"/>
  <c r="B293" i="5"/>
  <c r="C293" i="5" s="1"/>
  <c r="B294" i="5"/>
  <c r="C294" i="5" s="1"/>
  <c r="B295" i="5"/>
  <c r="C295" i="5" s="1"/>
  <c r="B296" i="5"/>
  <c r="C296" i="5" s="1"/>
  <c r="B297" i="5"/>
  <c r="C297" i="5" s="1"/>
  <c r="B298" i="5"/>
  <c r="C298" i="5" s="1"/>
  <c r="B299" i="5"/>
  <c r="C299" i="5" s="1"/>
  <c r="B300" i="5"/>
  <c r="C300" i="5" s="1"/>
  <c r="B301" i="5"/>
  <c r="C301" i="5" s="1"/>
  <c r="B302" i="5"/>
  <c r="C302" i="5" s="1"/>
  <c r="B303" i="5"/>
  <c r="C303" i="5" s="1"/>
  <c r="B304" i="5"/>
  <c r="C304" i="5" s="1"/>
  <c r="B7" i="5"/>
  <c r="C7" i="5" s="1"/>
  <c r="B8" i="5"/>
  <c r="C8" i="5" s="1"/>
  <c r="B9" i="5"/>
  <c r="C9" i="5" s="1"/>
  <c r="B10" i="5"/>
  <c r="C10" i="5" s="1"/>
  <c r="B11" i="5"/>
  <c r="C11" i="5" s="1"/>
  <c r="B12" i="5"/>
  <c r="C12" i="5" s="1"/>
  <c r="B13" i="5"/>
  <c r="C13" i="5" s="1"/>
  <c r="B14" i="5"/>
  <c r="C14" i="5" s="1"/>
  <c r="B15" i="5"/>
  <c r="C15" i="5" s="1"/>
  <c r="B16" i="5"/>
  <c r="C16" i="5" s="1"/>
  <c r="B17" i="5"/>
  <c r="C17" i="5" s="1"/>
  <c r="B18" i="5"/>
  <c r="C18" i="5" s="1"/>
  <c r="B19" i="5"/>
  <c r="C19" i="5" s="1"/>
  <c r="B20" i="5"/>
  <c r="C20" i="5" s="1"/>
  <c r="B21" i="5"/>
  <c r="C21" i="5" s="1"/>
  <c r="B22" i="5"/>
  <c r="C22" i="5" s="1"/>
  <c r="B23" i="5"/>
  <c r="C23" i="5" s="1"/>
  <c r="B24" i="5"/>
  <c r="C24" i="5" s="1"/>
  <c r="B25" i="5"/>
  <c r="C25" i="5" s="1"/>
  <c r="B26" i="5"/>
  <c r="C26" i="5" s="1"/>
  <c r="B27" i="5"/>
  <c r="C27" i="5" s="1"/>
  <c r="B28" i="5"/>
  <c r="C28" i="5" s="1"/>
  <c r="B29" i="5"/>
  <c r="C29" i="5" s="1"/>
  <c r="B30" i="5"/>
  <c r="C30" i="5" s="1"/>
  <c r="B31" i="5"/>
  <c r="C31" i="5" s="1"/>
  <c r="B32" i="5"/>
  <c r="C32" i="5" s="1"/>
  <c r="B33" i="5"/>
  <c r="C33" i="5" s="1"/>
  <c r="B34" i="5"/>
  <c r="C34" i="5" s="1"/>
  <c r="B35" i="5"/>
  <c r="C35" i="5" s="1"/>
  <c r="B36" i="5"/>
  <c r="C36" i="5" s="1"/>
  <c r="B37" i="5"/>
  <c r="C37" i="5" s="1"/>
  <c r="B38" i="5"/>
  <c r="C38" i="5" s="1"/>
  <c r="B39" i="5"/>
  <c r="C39" i="5" s="1"/>
  <c r="B40" i="5"/>
  <c r="C40" i="5" s="1"/>
  <c r="B41" i="5"/>
  <c r="C41" i="5" s="1"/>
  <c r="B42" i="5"/>
  <c r="C42" i="5" s="1"/>
  <c r="B43" i="5"/>
  <c r="C43" i="5" s="1"/>
  <c r="B44" i="5"/>
  <c r="C44" i="5" s="1"/>
  <c r="B45" i="5"/>
  <c r="C45" i="5" s="1"/>
  <c r="B46" i="5"/>
  <c r="C46" i="5" s="1"/>
  <c r="B47" i="5"/>
  <c r="C47" i="5" s="1"/>
  <c r="B48" i="5"/>
  <c r="C48" i="5" s="1"/>
  <c r="B49" i="5"/>
  <c r="C49" i="5" s="1"/>
  <c r="B50" i="5"/>
  <c r="C50" i="5" s="1"/>
  <c r="B51" i="5"/>
  <c r="C51" i="5" s="1"/>
  <c r="B52" i="5"/>
  <c r="C52" i="5" s="1"/>
  <c r="B53" i="5"/>
  <c r="C53" i="5" s="1"/>
  <c r="B54" i="5"/>
  <c r="C54" i="5" s="1"/>
  <c r="B55" i="5"/>
  <c r="C55" i="5" s="1"/>
  <c r="B56" i="5"/>
  <c r="C56" i="5" s="1"/>
  <c r="B57" i="5"/>
  <c r="C57" i="5" s="1"/>
  <c r="B58" i="5"/>
  <c r="C58" i="5" s="1"/>
  <c r="B59" i="5"/>
  <c r="C59" i="5" s="1"/>
  <c r="B60" i="5"/>
  <c r="C60" i="5" s="1"/>
  <c r="B61" i="5"/>
  <c r="C61" i="5" s="1"/>
  <c r="B62" i="5"/>
  <c r="C62" i="5" s="1"/>
  <c r="B63" i="5"/>
  <c r="C63" i="5" s="1"/>
  <c r="B64" i="5"/>
  <c r="C64" i="5" s="1"/>
  <c r="B65" i="5"/>
  <c r="C65" i="5" s="1"/>
  <c r="B66" i="5"/>
  <c r="C66" i="5" s="1"/>
  <c r="B67" i="5"/>
  <c r="C67" i="5" s="1"/>
  <c r="B68" i="5"/>
  <c r="C68" i="5" s="1"/>
  <c r="B69" i="5"/>
  <c r="C69" i="5" s="1"/>
  <c r="B70" i="5"/>
  <c r="C70" i="5" s="1"/>
  <c r="B71" i="5"/>
  <c r="C71" i="5" s="1"/>
  <c r="B72" i="5"/>
  <c r="C72" i="5" s="1"/>
  <c r="B73" i="5"/>
  <c r="C73" i="5" s="1"/>
  <c r="B74" i="5"/>
  <c r="C74" i="5" s="1"/>
  <c r="B75" i="5"/>
  <c r="C75" i="5" s="1"/>
  <c r="B76" i="5"/>
  <c r="C76" i="5" s="1"/>
  <c r="B77" i="5"/>
  <c r="C77" i="5" s="1"/>
  <c r="B78" i="5"/>
  <c r="C78" i="5" s="1"/>
  <c r="B79" i="5"/>
  <c r="C79" i="5" s="1"/>
  <c r="B80" i="5"/>
  <c r="C80" i="5" s="1"/>
  <c r="B81" i="5"/>
  <c r="C81" i="5" s="1"/>
  <c r="B82" i="5"/>
  <c r="C82" i="5" s="1"/>
  <c r="B83" i="5"/>
  <c r="C83" i="5" s="1"/>
  <c r="B84" i="5"/>
  <c r="C84" i="5" s="1"/>
  <c r="B85" i="5"/>
  <c r="C85" i="5" s="1"/>
  <c r="B86" i="5"/>
  <c r="C86" i="5" s="1"/>
  <c r="B87" i="5"/>
  <c r="C87" i="5" s="1"/>
  <c r="B88" i="5"/>
  <c r="C88" i="5" s="1"/>
  <c r="B89" i="5"/>
  <c r="C89" i="5" s="1"/>
  <c r="B90" i="5"/>
  <c r="C90" i="5" s="1"/>
  <c r="B91" i="5"/>
  <c r="C91" i="5" s="1"/>
  <c r="B92" i="5"/>
  <c r="C92" i="5" s="1"/>
  <c r="B93" i="5"/>
  <c r="C93" i="5" s="1"/>
  <c r="B94" i="5"/>
  <c r="C94" i="5" s="1"/>
  <c r="B95" i="5"/>
  <c r="C95" i="5" s="1"/>
  <c r="B96" i="5"/>
  <c r="C96" i="5" s="1"/>
  <c r="B97" i="5"/>
  <c r="C97" i="5" s="1"/>
  <c r="B98" i="5"/>
  <c r="C98" i="5" s="1"/>
  <c r="B99" i="5"/>
  <c r="C99" i="5" s="1"/>
  <c r="B100" i="5"/>
  <c r="C100" i="5" s="1"/>
  <c r="B101" i="5"/>
  <c r="C101" i="5" s="1"/>
  <c r="B102" i="5"/>
  <c r="C102" i="5" s="1"/>
  <c r="B103" i="5"/>
  <c r="C103" i="5" s="1"/>
  <c r="G6" i="9"/>
  <c r="C4" i="5"/>
  <c r="C4" i="8"/>
  <c r="B13" i="8"/>
  <c r="C13" i="8" s="1"/>
  <c r="B17" i="8"/>
  <c r="C17" i="8" s="1"/>
  <c r="B37" i="8"/>
  <c r="C37" i="8" s="1"/>
  <c r="B42" i="8"/>
  <c r="C42" i="8" s="1"/>
  <c r="B43" i="8"/>
  <c r="C43" i="8" s="1"/>
  <c r="B84" i="8"/>
  <c r="C84" i="8" s="1"/>
  <c r="B90" i="8"/>
  <c r="C90" i="8" s="1"/>
  <c r="B91" i="8"/>
  <c r="C91" i="8" s="1"/>
  <c r="B103" i="8"/>
  <c r="C103" i="8" s="1"/>
  <c r="B83" i="8" l="1"/>
  <c r="C83" i="8" s="1"/>
  <c r="B77" i="8"/>
  <c r="C77" i="8" s="1"/>
  <c r="B12" i="8"/>
  <c r="C12" i="8" s="1"/>
  <c r="B71" i="8"/>
  <c r="C71" i="8" s="1"/>
  <c r="B11" i="8"/>
  <c r="C11" i="8" s="1"/>
  <c r="B59" i="8"/>
  <c r="C59" i="8" s="1"/>
  <c r="B55" i="8"/>
  <c r="C55" i="8" s="1"/>
  <c r="B48" i="8"/>
  <c r="C48" i="8" s="1"/>
  <c r="B89" i="8"/>
  <c r="C89" i="8" s="1"/>
  <c r="B23" i="8"/>
  <c r="C23" i="8" s="1"/>
  <c r="B78" i="8"/>
  <c r="C78" i="8" s="1"/>
  <c r="B19" i="8"/>
  <c r="C19" i="8" s="1"/>
  <c r="B49" i="8"/>
  <c r="C49" i="8" s="1"/>
  <c r="B7" i="8"/>
  <c r="C7" i="8" s="1"/>
  <c r="B102" i="8"/>
  <c r="C102" i="8" s="1"/>
  <c r="B67" i="8"/>
  <c r="C67" i="8" s="1"/>
  <c r="B31" i="8"/>
  <c r="C31" i="8" s="1"/>
  <c r="B101" i="8"/>
  <c r="C101" i="8" s="1"/>
  <c r="B61" i="8"/>
  <c r="C61" i="8" s="1"/>
  <c r="B29" i="8"/>
  <c r="C29" i="8" s="1"/>
  <c r="B96" i="8"/>
  <c r="C96" i="8" s="1"/>
  <c r="B60" i="8"/>
  <c r="C60" i="8" s="1"/>
  <c r="B25" i="8"/>
  <c r="C25" i="8" s="1"/>
  <c r="B72" i="8"/>
  <c r="C72" i="8" s="1"/>
  <c r="B41" i="8"/>
  <c r="C41" i="8" s="1"/>
  <c r="B97" i="8"/>
  <c r="C97" i="8" s="1"/>
  <c r="B65" i="8"/>
  <c r="C65" i="8" s="1"/>
  <c r="B35" i="8"/>
  <c r="C35" i="8" s="1"/>
  <c r="B79" i="8"/>
  <c r="C79" i="8" s="1"/>
  <c r="B53" i="8"/>
  <c r="C53" i="8" s="1"/>
  <c r="B24" i="8"/>
  <c r="C24" i="8" s="1"/>
  <c r="B95" i="8"/>
  <c r="C95" i="8" s="1"/>
  <c r="B73" i="8"/>
  <c r="C73" i="8" s="1"/>
  <c r="B54" i="8"/>
  <c r="C54" i="8" s="1"/>
  <c r="B36" i="8"/>
  <c r="C36" i="8" s="1"/>
  <c r="B18" i="8"/>
  <c r="C18" i="8" s="1"/>
  <c r="B85" i="8"/>
  <c r="C85" i="8" s="1"/>
  <c r="B66" i="8"/>
  <c r="C66" i="8" s="1"/>
  <c r="B47" i="8"/>
  <c r="C47" i="8" s="1"/>
  <c r="B8" i="8"/>
  <c r="C8" i="8" s="1"/>
  <c r="B14" i="8"/>
  <c r="C14" i="8" s="1"/>
  <c r="B20" i="8"/>
  <c r="C20" i="8" s="1"/>
  <c r="B26" i="8"/>
  <c r="C26" i="8" s="1"/>
  <c r="B32" i="8"/>
  <c r="C32" i="8" s="1"/>
  <c r="B38" i="8"/>
  <c r="C38" i="8" s="1"/>
  <c r="B44" i="8"/>
  <c r="C44" i="8" s="1"/>
  <c r="B50" i="8"/>
  <c r="C50" i="8" s="1"/>
  <c r="B56" i="8"/>
  <c r="C56" i="8" s="1"/>
  <c r="B62" i="8"/>
  <c r="C62" i="8" s="1"/>
  <c r="B68" i="8"/>
  <c r="C68" i="8" s="1"/>
  <c r="B74" i="8"/>
  <c r="C74" i="8" s="1"/>
  <c r="B80" i="8"/>
  <c r="C80" i="8" s="1"/>
  <c r="B86" i="8"/>
  <c r="C86" i="8" s="1"/>
  <c r="B92" i="8"/>
  <c r="C92" i="8" s="1"/>
  <c r="B98" i="8"/>
  <c r="C98" i="8" s="1"/>
  <c r="B6" i="8"/>
  <c r="C6" i="8" s="1"/>
  <c r="B9" i="8"/>
  <c r="C9" i="8" s="1"/>
  <c r="B15" i="8"/>
  <c r="C15" i="8" s="1"/>
  <c r="B21" i="8"/>
  <c r="C21" i="8" s="1"/>
  <c r="B27" i="8"/>
  <c r="C27" i="8" s="1"/>
  <c r="B33" i="8"/>
  <c r="C33" i="8" s="1"/>
  <c r="B39" i="8"/>
  <c r="C39" i="8" s="1"/>
  <c r="B45" i="8"/>
  <c r="C45" i="8" s="1"/>
  <c r="B51" i="8"/>
  <c r="C51" i="8" s="1"/>
  <c r="B57" i="8"/>
  <c r="C57" i="8" s="1"/>
  <c r="B63" i="8"/>
  <c r="C63" i="8" s="1"/>
  <c r="B69" i="8"/>
  <c r="C69" i="8" s="1"/>
  <c r="B75" i="8"/>
  <c r="C75" i="8" s="1"/>
  <c r="B81" i="8"/>
  <c r="C81" i="8" s="1"/>
  <c r="B87" i="8"/>
  <c r="C87" i="8" s="1"/>
  <c r="B93" i="8"/>
  <c r="C93" i="8" s="1"/>
  <c r="B99" i="8"/>
  <c r="C99" i="8" s="1"/>
  <c r="C5" i="8"/>
  <c r="B10" i="8"/>
  <c r="C10" i="8" s="1"/>
  <c r="B16" i="8"/>
  <c r="C16" i="8" s="1"/>
  <c r="B22" i="8"/>
  <c r="C22" i="8" s="1"/>
  <c r="B28" i="8"/>
  <c r="C28" i="8" s="1"/>
  <c r="B34" i="8"/>
  <c r="C34" i="8" s="1"/>
  <c r="B40" i="8"/>
  <c r="C40" i="8" s="1"/>
  <c r="B46" i="8"/>
  <c r="C46" i="8" s="1"/>
  <c r="B52" i="8"/>
  <c r="C52" i="8" s="1"/>
  <c r="B58" i="8"/>
  <c r="C58" i="8" s="1"/>
  <c r="B64" i="8"/>
  <c r="C64" i="8" s="1"/>
  <c r="B70" i="8"/>
  <c r="C70" i="8" s="1"/>
  <c r="B76" i="8"/>
  <c r="C76" i="8" s="1"/>
  <c r="B82" i="8"/>
  <c r="C82" i="8" s="1"/>
  <c r="B88" i="8"/>
  <c r="C88" i="8" s="1"/>
  <c r="B94" i="8"/>
  <c r="C94" i="8" s="1"/>
  <c r="B100" i="8"/>
  <c r="C100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窪田 章吾</author>
  </authors>
  <commentList>
    <comment ref="B70" authorId="0" shapeId="0" xr:uid="{AA4C8EBE-3F18-4E4E-A820-35C90E9EF866}">
      <text>
        <r>
          <rPr>
            <b/>
            <sz val="9"/>
            <color indexed="81"/>
            <rFont val="MS P ゴシック"/>
            <family val="3"/>
            <charset val="128"/>
          </rPr>
          <t>窪田 章吾:</t>
        </r>
        <r>
          <rPr>
            <sz val="9"/>
            <color indexed="81"/>
            <rFont val="MS P ゴシック"/>
            <family val="3"/>
            <charset val="128"/>
          </rPr>
          <t xml:space="preserve">
ATコースはU243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C1C2E8C-F4E0-4F38-A261-752022970B0D}" keepAlive="1" name="クエリ - 現場実習指導者" description="ブック内の '現場実習指導者' クエリへの接続です。" type="5" refreshedVersion="8" background="1" saveData="1">
    <dbPr connection="Provider=Microsoft.Mashup.OleDb.1;Data Source=$Workbook$;Location=現場実習指導者;Extended Properties=&quot;&quot;" command="SELECT * FROM [現場実習指導者]"/>
  </connection>
</connections>
</file>

<file path=xl/sharedStrings.xml><?xml version="1.0" encoding="utf-8"?>
<sst xmlns="http://schemas.openxmlformats.org/spreadsheetml/2006/main" count="243" uniqueCount="237">
  <si>
    <t>認定ID</t>
    <phoneticPr fontId="2"/>
  </si>
  <si>
    <t>学校名</t>
    <phoneticPr fontId="2"/>
  </si>
  <si>
    <t>○○スポーツセンター</t>
  </si>
  <si>
    <t>C001</t>
  </si>
  <si>
    <t>大阪社体スポーツ専門学校</t>
    <rPh sb="2" eb="3">
      <t>シャ</t>
    </rPh>
    <rPh sb="3" eb="4">
      <t>タイ</t>
    </rPh>
    <rPh sb="8" eb="10">
      <t>センモン</t>
    </rPh>
    <phoneticPr fontId="4"/>
  </si>
  <si>
    <t>C002</t>
  </si>
  <si>
    <t>北海道スポーツ専門学校</t>
    <phoneticPr fontId="4"/>
  </si>
  <si>
    <t>C007</t>
  </si>
  <si>
    <t>東京スポーツ・レクリエーション専門学校</t>
    <phoneticPr fontId="4"/>
  </si>
  <si>
    <t>C008</t>
  </si>
  <si>
    <t>アップルスポーツカレッジ</t>
  </si>
  <si>
    <t>C009</t>
  </si>
  <si>
    <t>日本工学院八王子専門学校</t>
  </si>
  <si>
    <t>C013</t>
  </si>
  <si>
    <t>神奈川衛生学園専門学校</t>
  </si>
  <si>
    <t>C015</t>
  </si>
  <si>
    <t>名古屋平成看護医療専門学校</t>
    <rPh sb="0" eb="3">
      <t>ナゴヤ</t>
    </rPh>
    <rPh sb="3" eb="5">
      <t>ヘイセイ</t>
    </rPh>
    <rPh sb="5" eb="7">
      <t>カンゴ</t>
    </rPh>
    <rPh sb="7" eb="9">
      <t>イリョウ</t>
    </rPh>
    <rPh sb="9" eb="13">
      <t>センモンガッコウ</t>
    </rPh>
    <phoneticPr fontId="4"/>
  </si>
  <si>
    <t>C016</t>
  </si>
  <si>
    <t>東京リゾート＆スポーツ専門学校</t>
    <phoneticPr fontId="4"/>
  </si>
  <si>
    <t>C020</t>
  </si>
  <si>
    <t>東京ＹＭＣＡ社会体育・保育専門学校</t>
  </si>
  <si>
    <t>C021</t>
  </si>
  <si>
    <t>仙台リゾート＆スポーツ専門学校</t>
    <phoneticPr fontId="4"/>
  </si>
  <si>
    <t>C022</t>
  </si>
  <si>
    <t>名古屋リゾート＆スポーツ専門学校</t>
  </si>
  <si>
    <t>C023</t>
  </si>
  <si>
    <t>大阪リゾート＆スポーツ専門学校</t>
  </si>
  <si>
    <t>C024</t>
  </si>
  <si>
    <t>大阪医専</t>
  </si>
  <si>
    <t>C025</t>
  </si>
  <si>
    <t>大阪ハイテクノロジー専門学校</t>
  </si>
  <si>
    <t>C026</t>
  </si>
  <si>
    <t>福岡リゾート＆スポーツ専門学校</t>
    <phoneticPr fontId="4"/>
  </si>
  <si>
    <t>C027</t>
  </si>
  <si>
    <t>履正社国際医療スポーツ専門学校</t>
    <rPh sb="3" eb="5">
      <t>コクサイ</t>
    </rPh>
    <phoneticPr fontId="4"/>
  </si>
  <si>
    <t>C029</t>
  </si>
  <si>
    <t>花田学園</t>
  </si>
  <si>
    <t>C030</t>
  </si>
  <si>
    <t>専門学校浜松医療学院</t>
  </si>
  <si>
    <t>C033</t>
  </si>
  <si>
    <t>横浜リゾート＆スポーツ専門学校</t>
    <phoneticPr fontId="4"/>
  </si>
  <si>
    <t>C038</t>
  </si>
  <si>
    <t>札幌スポーツ＆メディカル専門学校</t>
    <phoneticPr fontId="4"/>
  </si>
  <si>
    <t>C040</t>
  </si>
  <si>
    <t>東海医療学園専門学校</t>
  </si>
  <si>
    <t>C044</t>
  </si>
  <si>
    <t>福岡医健・スポーツ専門学校</t>
    <phoneticPr fontId="4"/>
  </si>
  <si>
    <t>C046</t>
  </si>
  <si>
    <t>首都医校</t>
  </si>
  <si>
    <t>C047</t>
  </si>
  <si>
    <t>千葉リゾート&amp;スポーツ専門学校</t>
    <phoneticPr fontId="4"/>
  </si>
  <si>
    <t>C048</t>
  </si>
  <si>
    <t>京都医健専門学校</t>
  </si>
  <si>
    <t>C049</t>
  </si>
  <si>
    <t>仙台医健・スポーツ専門学校</t>
    <phoneticPr fontId="4"/>
  </si>
  <si>
    <t>C050</t>
  </si>
  <si>
    <t>北海道ハイテクノロジー専門学校</t>
    <phoneticPr fontId="4"/>
  </si>
  <si>
    <t>C052</t>
  </si>
  <si>
    <t>東京メディカル・スポーツ専門学校</t>
  </si>
  <si>
    <t>C053</t>
  </si>
  <si>
    <t>九州医療スポーツ専門学校</t>
  </si>
  <si>
    <t>C054</t>
  </si>
  <si>
    <t>名古屋医健スポーツ専門学校</t>
  </si>
  <si>
    <t>U003</t>
  </si>
  <si>
    <t>大阪体育大学</t>
  </si>
  <si>
    <t>U007</t>
  </si>
  <si>
    <t>中京大学</t>
  </si>
  <si>
    <t>U008</t>
  </si>
  <si>
    <t>順天堂大学</t>
    <phoneticPr fontId="4"/>
  </si>
  <si>
    <t>U012</t>
  </si>
  <si>
    <t>武蔵丘短期大学</t>
  </si>
  <si>
    <t>U014</t>
  </si>
  <si>
    <t>至学館大学短期大学部</t>
  </si>
  <si>
    <t>U015</t>
  </si>
  <si>
    <t>武庫川女子大学</t>
    <phoneticPr fontId="4"/>
  </si>
  <si>
    <t>U017</t>
  </si>
  <si>
    <t>国際武道大学</t>
  </si>
  <si>
    <t>U025</t>
  </si>
  <si>
    <t>日本体育大学</t>
  </si>
  <si>
    <t>U026</t>
  </si>
  <si>
    <t>関西医療大学</t>
  </si>
  <si>
    <t>U027</t>
  </si>
  <si>
    <t>東海大学</t>
    <phoneticPr fontId="4"/>
  </si>
  <si>
    <t>U030</t>
  </si>
  <si>
    <t>仙台大学</t>
  </si>
  <si>
    <t>U037</t>
  </si>
  <si>
    <t>早稲田大学</t>
  </si>
  <si>
    <t>U243</t>
    <phoneticPr fontId="4"/>
  </si>
  <si>
    <t>久留米大学</t>
  </si>
  <si>
    <t>U054</t>
    <phoneticPr fontId="4"/>
  </si>
  <si>
    <t>筑波大学大学院</t>
  </si>
  <si>
    <t>U055</t>
  </si>
  <si>
    <t>帝京平成大学（池袋）</t>
  </si>
  <si>
    <t>U063</t>
  </si>
  <si>
    <t>倉敷芸術科学大学</t>
  </si>
  <si>
    <t>U066</t>
  </si>
  <si>
    <t>びわこ成蹊スポーツ大学</t>
  </si>
  <si>
    <t>U077</t>
  </si>
  <si>
    <t>新潟医療福祉大学</t>
    <phoneticPr fontId="4"/>
  </si>
  <si>
    <t>U091</t>
  </si>
  <si>
    <t>帝京大学</t>
  </si>
  <si>
    <t>U106</t>
  </si>
  <si>
    <t>九州共立大学</t>
  </si>
  <si>
    <t>U108</t>
  </si>
  <si>
    <t>常葉大学</t>
  </si>
  <si>
    <t>U109</t>
  </si>
  <si>
    <t>流通経済大学</t>
  </si>
  <si>
    <t>U124</t>
  </si>
  <si>
    <t>SBC東京医療大学</t>
  </si>
  <si>
    <t>U132</t>
  </si>
  <si>
    <t>環太平洋大学</t>
  </si>
  <si>
    <t>U144</t>
  </si>
  <si>
    <t>九州医療科学大学</t>
  </si>
  <si>
    <t>U169</t>
  </si>
  <si>
    <t>北翔大学</t>
  </si>
  <si>
    <t>U170</t>
  </si>
  <si>
    <t>東京有明医療大学</t>
  </si>
  <si>
    <t>U171</t>
  </si>
  <si>
    <t>法政大学</t>
  </si>
  <si>
    <t>U183</t>
  </si>
  <si>
    <t>九州看護福祉大学</t>
  </si>
  <si>
    <t>U184</t>
    <phoneticPr fontId="4"/>
  </si>
  <si>
    <t>帝京平成大学（千葉）</t>
  </si>
  <si>
    <t>U193</t>
  </si>
  <si>
    <t>帝京科学大学</t>
  </si>
  <si>
    <t>U195</t>
  </si>
  <si>
    <t>帝京大学（宇都宮）</t>
  </si>
  <si>
    <t>U210</t>
  </si>
  <si>
    <t>帝京平成大学（中野）</t>
  </si>
  <si>
    <t>U244</t>
    <phoneticPr fontId="4"/>
  </si>
  <si>
    <t>福井医療大学</t>
    <phoneticPr fontId="4"/>
  </si>
  <si>
    <t>U013</t>
    <phoneticPr fontId="4"/>
  </si>
  <si>
    <t>至学館大学</t>
    <phoneticPr fontId="4"/>
  </si>
  <si>
    <t>C061</t>
  </si>
  <si>
    <t>横浜医療情報専門学校</t>
    <phoneticPr fontId="4"/>
  </si>
  <si>
    <t>U272</t>
  </si>
  <si>
    <t>国際医療看護福祉大学校</t>
  </si>
  <si>
    <t>U273</t>
  </si>
  <si>
    <t>大正大学</t>
    <rPh sb="0" eb="2">
      <t>タイショウ</t>
    </rPh>
    <rPh sb="2" eb="4">
      <t>ダイガク</t>
    </rPh>
    <phoneticPr fontId="4"/>
  </si>
  <si>
    <t>U274</t>
    <phoneticPr fontId="4"/>
  </si>
  <si>
    <t>園田学園女子大学</t>
    <rPh sb="0" eb="2">
      <t>ソノダ</t>
    </rPh>
    <rPh sb="2" eb="4">
      <t>ガクエン</t>
    </rPh>
    <rPh sb="4" eb="6">
      <t>ジョシ</t>
    </rPh>
    <rPh sb="6" eb="8">
      <t>ダイガク</t>
    </rPh>
    <phoneticPr fontId="4"/>
  </si>
  <si>
    <t>U275</t>
    <phoneticPr fontId="4"/>
  </si>
  <si>
    <t>昭和大学大学院</t>
    <rPh sb="0" eb="4">
      <t>ショウワダイガク</t>
    </rPh>
    <rPh sb="4" eb="7">
      <t>ダイガクイン</t>
    </rPh>
    <phoneticPr fontId="4"/>
  </si>
  <si>
    <t>U276</t>
  </si>
  <si>
    <t>札幌大学</t>
    <rPh sb="0" eb="4">
      <t>サッポロダイガク</t>
    </rPh>
    <phoneticPr fontId="4"/>
  </si>
  <si>
    <t>U277</t>
  </si>
  <si>
    <t>中京学院大学</t>
    <rPh sb="0" eb="4">
      <t>チュウキョウガクイン</t>
    </rPh>
    <rPh sb="4" eb="6">
      <t>ダイガク</t>
    </rPh>
    <phoneticPr fontId="4"/>
  </si>
  <si>
    <t>U278</t>
  </si>
  <si>
    <t>周南公立大学</t>
    <rPh sb="0" eb="2">
      <t>シュウナン</t>
    </rPh>
    <rPh sb="2" eb="4">
      <t>コウリツ</t>
    </rPh>
    <rPh sb="4" eb="6">
      <t>ダイガク</t>
    </rPh>
    <phoneticPr fontId="4"/>
  </si>
  <si>
    <t>C062</t>
  </si>
  <si>
    <t>鹿児島医療技術専門学校</t>
    <rPh sb="0" eb="3">
      <t>カゴシマ</t>
    </rPh>
    <rPh sb="3" eb="5">
      <t>イリョウ</t>
    </rPh>
    <rPh sb="5" eb="7">
      <t>ギジュツ</t>
    </rPh>
    <rPh sb="7" eb="11">
      <t>センモンガッコウ</t>
    </rPh>
    <phoneticPr fontId="4"/>
  </si>
  <si>
    <t>C063</t>
  </si>
  <si>
    <t>東京柔道整復専門学校</t>
    <rPh sb="0" eb="2">
      <t>トウキョウ</t>
    </rPh>
    <rPh sb="2" eb="4">
      <t>ジュウドウ</t>
    </rPh>
    <rPh sb="4" eb="6">
      <t>セイフク</t>
    </rPh>
    <rPh sb="6" eb="10">
      <t>センモンガッコウ</t>
    </rPh>
    <phoneticPr fontId="4"/>
  </si>
  <si>
    <t>C064</t>
  </si>
  <si>
    <t>和歌山医療スポーツ専門学校</t>
    <rPh sb="0" eb="3">
      <t>ワカヤマ</t>
    </rPh>
    <rPh sb="3" eb="5">
      <t>イリョウ</t>
    </rPh>
    <rPh sb="9" eb="11">
      <t>センモン</t>
    </rPh>
    <rPh sb="11" eb="13">
      <t>ガッコウ</t>
    </rPh>
    <phoneticPr fontId="4"/>
  </si>
  <si>
    <t>C065</t>
  </si>
  <si>
    <t>富山医療福祉専門学校</t>
  </si>
  <si>
    <t>U279</t>
    <phoneticPr fontId="4"/>
  </si>
  <si>
    <t>立教大学大学院*</t>
    <rPh sb="0" eb="7">
      <t>リッキョウダイガクダイガクイン</t>
    </rPh>
    <phoneticPr fontId="4"/>
  </si>
  <si>
    <t>指導者登録番号</t>
    <rPh sb="0" eb="3">
      <t>シドウシャ</t>
    </rPh>
    <rPh sb="3" eb="7">
      <t>トウロクバンゴウ</t>
    </rPh>
    <phoneticPr fontId="2"/>
  </si>
  <si>
    <t>認定ID</t>
    <rPh sb="0" eb="2">
      <t>ニンテイ</t>
    </rPh>
    <phoneticPr fontId="2"/>
  </si>
  <si>
    <t>自動入力</t>
    <rPh sb="0" eb="2">
      <t>ジドウ</t>
    </rPh>
    <rPh sb="2" eb="4">
      <t>ニュウリョク</t>
    </rPh>
    <phoneticPr fontId="2"/>
  </si>
  <si>
    <t>#</t>
  </si>
  <si>
    <t>標記の件について、下記の通り提出いたします。</t>
    <rPh sb="0" eb="2">
      <t>ヒョウキ</t>
    </rPh>
    <rPh sb="3" eb="4">
      <t>ケン</t>
    </rPh>
    <rPh sb="9" eb="11">
      <t>カキ</t>
    </rPh>
    <rPh sb="12" eb="13">
      <t>トオ</t>
    </rPh>
    <rPh sb="14" eb="16">
      <t>テイシュツ</t>
    </rPh>
    <phoneticPr fontId="2"/>
  </si>
  <si>
    <t>受入先</t>
    <rPh sb="0" eb="2">
      <t>ウケイレ</t>
    </rPh>
    <rPh sb="2" eb="3">
      <t>サキ</t>
    </rPh>
    <phoneticPr fontId="2"/>
  </si>
  <si>
    <t>実習者1</t>
    <rPh sb="0" eb="3">
      <t>ジッシュウシャ</t>
    </rPh>
    <phoneticPr fontId="2"/>
  </si>
  <si>
    <t>実習者2</t>
    <rPh sb="0" eb="3">
      <t>ジッシュウシャ</t>
    </rPh>
    <phoneticPr fontId="2"/>
  </si>
  <si>
    <t>実習者3</t>
    <rPh sb="0" eb="3">
      <t>ジッシュウシャ</t>
    </rPh>
    <phoneticPr fontId="2"/>
  </si>
  <si>
    <t>実習者4</t>
    <rPh sb="0" eb="3">
      <t>ジッシュウシャ</t>
    </rPh>
    <phoneticPr fontId="2"/>
  </si>
  <si>
    <t>実習者5</t>
    <rPh sb="0" eb="3">
      <t>ジッシュウシャ</t>
    </rPh>
    <phoneticPr fontId="2"/>
  </si>
  <si>
    <t>実習者6</t>
    <rPh sb="0" eb="3">
      <t>ジッシュウシャ</t>
    </rPh>
    <phoneticPr fontId="2"/>
  </si>
  <si>
    <t>実習者7</t>
    <rPh sb="0" eb="3">
      <t>ジッシュウシャ</t>
    </rPh>
    <phoneticPr fontId="2"/>
  </si>
  <si>
    <t>実習者8</t>
    <rPh sb="0" eb="3">
      <t>ジッシュウシャ</t>
    </rPh>
    <phoneticPr fontId="2"/>
  </si>
  <si>
    <t>実習者9</t>
    <rPh sb="0" eb="3">
      <t>ジッシュウシャ</t>
    </rPh>
    <phoneticPr fontId="2"/>
  </si>
  <si>
    <t>実習者10</t>
    <rPh sb="0" eb="3">
      <t>ジッシュウシャ</t>
    </rPh>
    <phoneticPr fontId="2"/>
  </si>
  <si>
    <t>実習者11</t>
    <rPh sb="0" eb="3">
      <t>ジッシュウシャ</t>
    </rPh>
    <phoneticPr fontId="2"/>
  </si>
  <si>
    <t>実習者12</t>
    <rPh sb="0" eb="3">
      <t>ジッシュウシャ</t>
    </rPh>
    <phoneticPr fontId="2"/>
  </si>
  <si>
    <t>実習者13</t>
    <rPh sb="0" eb="3">
      <t>ジッシュウシャ</t>
    </rPh>
    <phoneticPr fontId="2"/>
  </si>
  <si>
    <t>実習者14</t>
    <rPh sb="0" eb="3">
      <t>ジッシュウシャ</t>
    </rPh>
    <phoneticPr fontId="2"/>
  </si>
  <si>
    <t>実習者15</t>
    <rPh sb="0" eb="3">
      <t>ジッシュウシャ</t>
    </rPh>
    <phoneticPr fontId="2"/>
  </si>
  <si>
    <t>実習者16</t>
    <rPh sb="0" eb="3">
      <t>ジッシュウシャ</t>
    </rPh>
    <phoneticPr fontId="2"/>
  </si>
  <si>
    <t>実習者17</t>
    <rPh sb="0" eb="3">
      <t>ジッシュウシャ</t>
    </rPh>
    <phoneticPr fontId="2"/>
  </si>
  <si>
    <t>実習者18</t>
    <rPh sb="0" eb="3">
      <t>ジッシュウシャ</t>
    </rPh>
    <phoneticPr fontId="2"/>
  </si>
  <si>
    <t>実習者19</t>
    <rPh sb="0" eb="3">
      <t>ジッシュウシャ</t>
    </rPh>
    <phoneticPr fontId="2"/>
  </si>
  <si>
    <t>実習者20</t>
    <rPh sb="0" eb="3">
      <t>ジッシュウシャ</t>
    </rPh>
    <phoneticPr fontId="2"/>
  </si>
  <si>
    <t>実習者21</t>
    <rPh sb="0" eb="3">
      <t>ジッシュウシャ</t>
    </rPh>
    <phoneticPr fontId="2"/>
  </si>
  <si>
    <t>実習者22</t>
    <rPh sb="0" eb="3">
      <t>ジッシュウシャ</t>
    </rPh>
    <phoneticPr fontId="2"/>
  </si>
  <si>
    <t>実習者23</t>
    <rPh sb="0" eb="3">
      <t>ジッシュウシャ</t>
    </rPh>
    <phoneticPr fontId="2"/>
  </si>
  <si>
    <t>実習者24</t>
    <rPh sb="0" eb="3">
      <t>ジッシュウシャ</t>
    </rPh>
    <phoneticPr fontId="2"/>
  </si>
  <si>
    <t>実習者25</t>
    <rPh sb="0" eb="3">
      <t>ジッシュウシャ</t>
    </rPh>
    <phoneticPr fontId="2"/>
  </si>
  <si>
    <t>実習者26</t>
    <rPh sb="0" eb="3">
      <t>ジッシュウシャ</t>
    </rPh>
    <phoneticPr fontId="2"/>
  </si>
  <si>
    <t>実習者27</t>
    <rPh sb="0" eb="3">
      <t>ジッシュウシャ</t>
    </rPh>
    <phoneticPr fontId="2"/>
  </si>
  <si>
    <t>実習者28</t>
    <rPh sb="0" eb="3">
      <t>ジッシュウシャ</t>
    </rPh>
    <phoneticPr fontId="2"/>
  </si>
  <si>
    <t>実習者29</t>
    <rPh sb="0" eb="3">
      <t>ジッシュウシャ</t>
    </rPh>
    <phoneticPr fontId="2"/>
  </si>
  <si>
    <t>実習者30</t>
    <rPh sb="0" eb="3">
      <t>ジッシュウシャ</t>
    </rPh>
    <phoneticPr fontId="2"/>
  </si>
  <si>
    <t>実習者31</t>
    <rPh sb="0" eb="3">
      <t>ジッシュウシャ</t>
    </rPh>
    <phoneticPr fontId="2"/>
  </si>
  <si>
    <t>実習者32</t>
    <rPh sb="0" eb="3">
      <t>ジッシュウシャ</t>
    </rPh>
    <phoneticPr fontId="2"/>
  </si>
  <si>
    <t>実習者33</t>
    <rPh sb="0" eb="3">
      <t>ジッシュウシャ</t>
    </rPh>
    <phoneticPr fontId="2"/>
  </si>
  <si>
    <t>実習者34</t>
    <rPh sb="0" eb="3">
      <t>ジッシュウシャ</t>
    </rPh>
    <phoneticPr fontId="2"/>
  </si>
  <si>
    <t>実習者35</t>
    <rPh sb="0" eb="3">
      <t>ジッシュウシャ</t>
    </rPh>
    <phoneticPr fontId="2"/>
  </si>
  <si>
    <t>実習者36</t>
    <rPh sb="0" eb="3">
      <t>ジッシュウシャ</t>
    </rPh>
    <phoneticPr fontId="2"/>
  </si>
  <si>
    <t>専任教員</t>
    <rPh sb="0" eb="4">
      <t>センニンキョウイン</t>
    </rPh>
    <phoneticPr fontId="2"/>
  </si>
  <si>
    <t>学校名</t>
    <rPh sb="0" eb="3">
      <t>ガッコウメイ</t>
    </rPh>
    <phoneticPr fontId="2"/>
  </si>
  <si>
    <t>実習者氏名</t>
    <rPh sb="0" eb="3">
      <t>ジッシュウシャ</t>
    </rPh>
    <rPh sb="3" eb="5">
      <t>シメイ</t>
    </rPh>
    <phoneticPr fontId="2"/>
  </si>
  <si>
    <t>例</t>
    <rPh sb="0" eb="1">
      <t>レイ</t>
    </rPh>
    <phoneticPr fontId="2"/>
  </si>
  <si>
    <t>佐藤太郎</t>
    <rPh sb="0" eb="2">
      <t>サトウ</t>
    </rPh>
    <rPh sb="2" eb="4">
      <t>タロウ</t>
    </rPh>
    <phoneticPr fontId="2"/>
  </si>
  <si>
    <t>例</t>
    <rPh sb="0" eb="1">
      <t>レイ</t>
    </rPh>
    <phoneticPr fontId="2"/>
  </si>
  <si>
    <t>別添1</t>
    <rPh sb="0" eb="2">
      <t>ベッテン</t>
    </rPh>
    <phoneticPr fontId="2"/>
  </si>
  <si>
    <t>別添2</t>
    <rPh sb="0" eb="2">
      <t>ベッテン</t>
    </rPh>
    <phoneticPr fontId="2"/>
  </si>
  <si>
    <t>スポ協太郎</t>
    <rPh sb="2" eb="3">
      <t>キョウ</t>
    </rPh>
    <rPh sb="3" eb="5">
      <t>タロウ</t>
    </rPh>
    <phoneticPr fontId="2"/>
  </si>
  <si>
    <t>体協さくら</t>
    <rPh sb="0" eb="2">
      <t>タイキョウ</t>
    </rPh>
    <phoneticPr fontId="2"/>
  </si>
  <si>
    <t>体協さくら</t>
    <rPh sb="0" eb="2">
      <t>タイキョウ</t>
    </rPh>
    <phoneticPr fontId="2"/>
  </si>
  <si>
    <t>↑本シートではB7セルだけご選択ください。</t>
    <rPh sb="1" eb="2">
      <t>ホン</t>
    </rPh>
    <rPh sb="14" eb="16">
      <t>センタク</t>
    </rPh>
    <phoneticPr fontId="2"/>
  </si>
  <si>
    <t>↑人数が正しいかご確認ください。</t>
    <rPh sb="1" eb="3">
      <t>ニンズウ</t>
    </rPh>
    <rPh sb="4" eb="5">
      <t>タダ</t>
    </rPh>
    <rPh sb="9" eb="11">
      <t>カクニン</t>
    </rPh>
    <phoneticPr fontId="2"/>
  </si>
  <si>
    <t>誤りがある場合は別添1のD列をご確認ください。</t>
    <rPh sb="0" eb="1">
      <t>アヤマ</t>
    </rPh>
    <rPh sb="5" eb="7">
      <t>バアイ</t>
    </rPh>
    <rPh sb="8" eb="10">
      <t>ベッテン</t>
    </rPh>
    <rPh sb="13" eb="14">
      <t>レツ</t>
    </rPh>
    <rPh sb="16" eb="18">
      <t>カクニン</t>
    </rPh>
    <phoneticPr fontId="2"/>
  </si>
  <si>
    <t>誤りがある場合は別添2のD列をご確認ください。</t>
    <rPh sb="0" eb="1">
      <t>アヤマ</t>
    </rPh>
    <rPh sb="5" eb="7">
      <t>バアイ</t>
    </rPh>
    <rPh sb="8" eb="10">
      <t>ベッテン</t>
    </rPh>
    <rPh sb="13" eb="14">
      <t>レツ</t>
    </rPh>
    <rPh sb="16" eb="18">
      <t>カクニン</t>
    </rPh>
    <phoneticPr fontId="2"/>
  </si>
  <si>
    <t>鈴木次郎</t>
    <rPh sb="0" eb="2">
      <t>スズキ</t>
    </rPh>
    <rPh sb="2" eb="4">
      <t>ジロウ</t>
    </rPh>
    <phoneticPr fontId="2"/>
  </si>
  <si>
    <t>専任教員（専任：主）</t>
    <rPh sb="0" eb="4">
      <t>センニンキョウイン</t>
    </rPh>
    <rPh sb="5" eb="7">
      <t>センニン</t>
    </rPh>
    <rPh sb="8" eb="9">
      <t>シュ</t>
    </rPh>
    <phoneticPr fontId="2"/>
  </si>
  <si>
    <t>公認スポーツドクター</t>
    <rPh sb="0" eb="2">
      <t>コウニン</t>
    </rPh>
    <phoneticPr fontId="2"/>
  </si>
  <si>
    <t>ご選択ください</t>
    <rPh sb="1" eb="3">
      <t>センタク</t>
    </rPh>
    <phoneticPr fontId="2"/>
  </si>
  <si>
    <t>講師基準</t>
    <rPh sb="0" eb="2">
      <t>コウシ</t>
    </rPh>
    <rPh sb="2" eb="4">
      <t>キジュン</t>
    </rPh>
    <phoneticPr fontId="2"/>
  </si>
  <si>
    <t>専任教員以外の公認アスレティックトレーナー</t>
    <rPh sb="0" eb="4">
      <t>センニンキョウイン</t>
    </rPh>
    <rPh sb="4" eb="6">
      <t>イガイ</t>
    </rPh>
    <rPh sb="7" eb="9">
      <t>コウニン</t>
    </rPh>
    <phoneticPr fontId="2"/>
  </si>
  <si>
    <t>専任教員（専任：副）</t>
    <rPh sb="0" eb="4">
      <t>センニンキョウイン</t>
    </rPh>
    <rPh sb="5" eb="7">
      <t>センニン</t>
    </rPh>
    <rPh sb="8" eb="9">
      <t>フク</t>
    </rPh>
    <phoneticPr fontId="2"/>
  </si>
  <si>
    <t>実習担当者</t>
    <rPh sb="0" eb="2">
      <t>ジッシュウ</t>
    </rPh>
    <rPh sb="2" eb="5">
      <t>タントウシャ</t>
    </rPh>
    <phoneticPr fontId="2"/>
  </si>
  <si>
    <t>1．実習担当者（別添名簿参照）</t>
    <rPh sb="2" eb="4">
      <t>ジッシュウ</t>
    </rPh>
    <rPh sb="4" eb="7">
      <t>タントウシャ</t>
    </rPh>
    <rPh sb="10" eb="12">
      <t>メイボ</t>
    </rPh>
    <phoneticPr fontId="2"/>
  </si>
  <si>
    <t>2．実習者（別添名簿参照）</t>
    <rPh sb="2" eb="4">
      <t>ジッシュウ</t>
    </rPh>
    <rPh sb="4" eb="5">
      <t>シャ</t>
    </rPh>
    <rPh sb="6" eb="8">
      <t>ベッテン</t>
    </rPh>
    <rPh sb="8" eb="10">
      <t>メイボ</t>
    </rPh>
    <rPh sb="10" eb="12">
      <t>サンショウ</t>
    </rPh>
    <phoneticPr fontId="2"/>
  </si>
  <si>
    <t>実習担当者名簿</t>
    <rPh sb="2" eb="5">
      <t>タントウシャ</t>
    </rPh>
    <rPh sb="5" eb="7">
      <t>メイボ</t>
    </rPh>
    <phoneticPr fontId="2"/>
  </si>
  <si>
    <t>実習者名簿</t>
    <rPh sb="2" eb="3">
      <t>シャ</t>
    </rPh>
    <rPh sb="3" eb="5">
      <t>メイボ</t>
    </rPh>
    <phoneticPr fontId="2"/>
  </si>
  <si>
    <t>講習・試験免除適応コースアスレティックトレーナーコース 現場実習報告書（旧カリキュラム）</t>
    <rPh sb="32" eb="34">
      <t>ホウコク</t>
    </rPh>
    <rPh sb="36" eb="37">
      <t>キュウ</t>
    </rPh>
    <phoneticPr fontId="2"/>
  </si>
  <si>
    <t>実習場所</t>
    <rPh sb="0" eb="2">
      <t>ジッシュウ</t>
    </rPh>
    <rPh sb="2" eb="4">
      <t>バショ</t>
    </rPh>
    <phoneticPr fontId="2"/>
  </si>
  <si>
    <t>実習時間</t>
    <rPh sb="0" eb="2">
      <t>ジッシュウ</t>
    </rPh>
    <rPh sb="2" eb="4">
      <t>ジカン</t>
    </rPh>
    <phoneticPr fontId="2"/>
  </si>
  <si>
    <t>実習指導者</t>
    <rPh sb="0" eb="2">
      <t>ジッシュウ</t>
    </rPh>
    <rPh sb="2" eb="5">
      <t>シドウシャ</t>
    </rPh>
    <phoneticPr fontId="2"/>
  </si>
  <si>
    <t>内容</t>
    <rPh sb="0" eb="2">
      <t>ナイヨウ</t>
    </rPh>
    <phoneticPr fontId="2"/>
  </si>
  <si>
    <t>○○大学</t>
    <rPh sb="2" eb="4">
      <t>ダイガク</t>
    </rPh>
    <phoneticPr fontId="2"/>
  </si>
  <si>
    <t>佐藤太郎,体協次郎</t>
    <rPh sb="0" eb="2">
      <t>サトウ</t>
    </rPh>
    <rPh sb="2" eb="4">
      <t>タロウ</t>
    </rPh>
    <rPh sb="5" eb="7">
      <t>タイキョウ</t>
    </rPh>
    <rPh sb="7" eb="9">
      <t>ジロウ</t>
    </rPh>
    <phoneticPr fontId="2"/>
  </si>
  <si>
    <t>検査測定、アスリハ他</t>
    <rPh sb="0" eb="4">
      <t>ケンサソクテイ</t>
    </rPh>
    <rPh sb="9" eb="10">
      <t>ホカ</t>
    </rPh>
    <phoneticPr fontId="2"/>
  </si>
  <si>
    <t>令和7(2025)年度 公益財団法人日本スポーツ協会 公認スポーツ指導者養成講習会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</si>
</sst>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合計&quot;General&quot;名&quot;"/>
    <numFmt numFmtId="177" formatCode="#"/>
  </numFmts>
  <fonts count="14">
    <font>
      <sz val="11"/>
      <color theme="1"/>
      <name val="BIZ UDPゴシック"/>
      <family val="2"/>
      <charset val="128"/>
      <scheme val="minor"/>
    </font>
    <font>
      <sz val="11"/>
      <color theme="1"/>
      <name val="BIZ UDPゴシック"/>
      <family val="3"/>
      <charset val="128"/>
      <scheme val="minor"/>
    </font>
    <font>
      <sz val="6"/>
      <name val="BIZ UDP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BIZ UDPゴシック"/>
      <family val="3"/>
      <charset val="128"/>
      <scheme val="minor"/>
    </font>
    <font>
      <sz val="11"/>
      <color theme="0"/>
      <name val="BIZ UDP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color theme="1"/>
      <name val="BIZ UDPゴシック"/>
      <family val="3"/>
      <charset val="128"/>
      <scheme val="minor"/>
    </font>
    <font>
      <sz val="14"/>
      <color theme="0"/>
      <name val="BIZ UDPゴシック"/>
      <family val="3"/>
      <charset val="128"/>
      <scheme val="minor"/>
    </font>
    <font>
      <sz val="14"/>
      <name val="BIZ UDP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3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10" fillId="0" borderId="1" xfId="1" applyFont="1" applyBorder="1" applyAlignment="1">
      <alignment horizontal="left" shrinkToFit="1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Protection="1">
      <alignment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176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4" xfId="0" applyFont="1" applyBorder="1" applyProtection="1">
      <alignment vertical="center"/>
      <protection locked="0"/>
    </xf>
    <xf numFmtId="0" fontId="1" fillId="2" borderId="1" xfId="0" applyFont="1" applyFill="1" applyBorder="1" applyProtection="1">
      <alignment vertical="center"/>
      <protection locked="0"/>
    </xf>
    <xf numFmtId="0" fontId="12" fillId="3" borderId="0" xfId="0" applyFont="1" applyFill="1" applyAlignment="1">
      <alignment horizontal="center" vertical="center"/>
    </xf>
    <xf numFmtId="177" fontId="1" fillId="0" borderId="3" xfId="0" applyNumberFormat="1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3" borderId="4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177" fontId="1" fillId="2" borderId="5" xfId="0" applyNumberFormat="1" applyFont="1" applyFill="1" applyBorder="1" applyProtection="1">
      <alignment vertical="center"/>
      <protection locked="0"/>
    </xf>
    <xf numFmtId="177" fontId="0" fillId="0" borderId="3" xfId="0" applyNumberFormat="1" applyBorder="1">
      <alignment vertical="center"/>
    </xf>
    <xf numFmtId="0" fontId="0" fillId="0" borderId="3" xfId="0" applyBorder="1" applyProtection="1">
      <alignment vertical="center"/>
      <protection locked="0"/>
    </xf>
    <xf numFmtId="49" fontId="13" fillId="2" borderId="1" xfId="0" applyNumberFormat="1" applyFont="1" applyFill="1" applyBorder="1" applyProtection="1">
      <alignment vertical="center"/>
      <protection locked="0"/>
    </xf>
    <xf numFmtId="49" fontId="9" fillId="0" borderId="0" xfId="0" applyNumberFormat="1" applyFont="1" applyAlignment="1">
      <alignment horizontal="left" vertical="center"/>
    </xf>
    <xf numFmtId="49" fontId="10" fillId="0" borderId="1" xfId="1" applyNumberFormat="1" applyFont="1" applyBorder="1" applyAlignment="1">
      <alignment horizontal="left" shrinkToFit="1"/>
    </xf>
    <xf numFmtId="49" fontId="9" fillId="0" borderId="0" xfId="0" applyNumberFormat="1" applyFont="1" applyAlignment="1">
      <alignment horizontal="left" vertical="top"/>
    </xf>
    <xf numFmtId="49" fontId="10" fillId="0" borderId="0" xfId="0" applyNumberFormat="1" applyFont="1" applyAlignment="1">
      <alignment horizontal="left" vertical="top"/>
    </xf>
    <xf numFmtId="49" fontId="10" fillId="0" borderId="1" xfId="1" applyNumberFormat="1" applyFont="1" applyBorder="1" applyAlignment="1">
      <alignment horizontal="left"/>
    </xf>
    <xf numFmtId="49" fontId="9" fillId="0" borderId="1" xfId="1" applyNumberFormat="1" applyFont="1" applyBorder="1" applyAlignment="1">
      <alignment horizontal="left" vertical="center"/>
    </xf>
    <xf numFmtId="49" fontId="9" fillId="0" borderId="2" xfId="1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top"/>
    </xf>
    <xf numFmtId="49" fontId="10" fillId="0" borderId="0" xfId="1" applyNumberFormat="1" applyFont="1" applyAlignment="1">
      <alignment horizontal="left" shrinkToFit="1"/>
    </xf>
    <xf numFmtId="49" fontId="10" fillId="0" borderId="1" xfId="1" applyNumberFormat="1" applyFont="1" applyBorder="1" applyAlignment="1">
      <alignment horizontal="left" vertical="center" shrinkToFit="1"/>
    </xf>
    <xf numFmtId="49" fontId="10" fillId="0" borderId="2" xfId="1" applyNumberFormat="1" applyFont="1" applyBorder="1" applyAlignment="1">
      <alignment horizontal="left" shrinkToFit="1"/>
    </xf>
    <xf numFmtId="49" fontId="10" fillId="0" borderId="0" xfId="1" applyNumberFormat="1" applyFont="1" applyAlignment="1">
      <alignment horizontal="left" vertical="center" shrinkToFit="1"/>
    </xf>
  </cellXfs>
  <cellStyles count="2">
    <cellStyle name="標準" xfId="0" builtinId="0"/>
    <cellStyle name="標準 2" xfId="1" xr:uid="{4747CD14-2978-406E-AAF7-FF9C30BA7FBF}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BIZ UDPゴシック">
      <a:majorFont>
        <a:latin typeface="BIZ UDPゴシック"/>
        <a:ea typeface="BIZ UDPゴシック"/>
        <a:cs typeface="Calibri"/>
      </a:majorFont>
      <a:minorFont>
        <a:latin typeface="BIZ UDPゴシック"/>
        <a:ea typeface="BIZ UDPゴシック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3C2BC-006A-4C9F-B9C8-DDBD18DFAC7C}">
  <dimension ref="A1:H10"/>
  <sheetViews>
    <sheetView tabSelected="1" view="pageBreakPreview" zoomScale="69" zoomScaleNormal="78" zoomScalePageLayoutView="47" workbookViewId="0">
      <selection activeCell="E11" sqref="E11"/>
    </sheetView>
  </sheetViews>
  <sheetFormatPr defaultColWidth="8.703125" defaultRowHeight="20" customHeight="1"/>
  <cols>
    <col min="1" max="1" width="9.5859375" style="1" customWidth="1"/>
    <col min="2" max="2" width="18.76171875" style="5" bestFit="1" customWidth="1"/>
    <col min="3" max="3" width="31.703125" style="1" customWidth="1"/>
    <col min="4" max="4" width="28.46875" style="4" customWidth="1"/>
    <col min="5" max="5" width="14.41015625" style="6" customWidth="1"/>
    <col min="6" max="6" width="23.05859375" style="6" customWidth="1"/>
    <col min="7" max="7" width="24.8203125" style="7" customWidth="1"/>
    <col min="8" max="16384" width="8.703125" style="1"/>
  </cols>
  <sheetData>
    <row r="1" spans="1:8" s="10" customFormat="1" ht="20" customHeight="1">
      <c r="A1" s="10" t="s">
        <v>236</v>
      </c>
      <c r="D1" s="11"/>
    </row>
    <row r="2" spans="1:8" s="10" customFormat="1" ht="20" customHeight="1">
      <c r="A2" s="10" t="s">
        <v>228</v>
      </c>
      <c r="D2" s="11"/>
    </row>
    <row r="3" spans="1:8" s="10" customFormat="1" ht="20" customHeight="1">
      <c r="D3" s="11"/>
    </row>
    <row r="4" spans="1:8" ht="20" customHeight="1">
      <c r="A4" s="10" t="s">
        <v>163</v>
      </c>
      <c r="B4" s="10"/>
      <c r="E4" s="1"/>
      <c r="F4" s="1"/>
      <c r="G4" s="1"/>
    </row>
    <row r="5" spans="1:8" ht="20" customHeight="1">
      <c r="B5" s="10"/>
      <c r="E5" s="1"/>
      <c r="F5" s="1"/>
      <c r="G5" s="1"/>
    </row>
    <row r="6" spans="1:8" s="20" customFormat="1" ht="20" customHeight="1">
      <c r="B6" s="33" t="s">
        <v>3</v>
      </c>
      <c r="C6" s="20" t="str">
        <f>VLOOKUP(B6,編集不可!B2:C79,2)</f>
        <v>大阪社体スポーツ専門学校</v>
      </c>
      <c r="D6" s="25" t="s">
        <v>224</v>
      </c>
      <c r="E6" s="21">
        <f>COUNTA(別添1!D:D)-2</f>
        <v>0</v>
      </c>
      <c r="F6" s="25" t="s">
        <v>225</v>
      </c>
      <c r="G6" s="21">
        <f>COUNTA(別添2!D:D)-2</f>
        <v>0</v>
      </c>
      <c r="H6" s="22"/>
    </row>
    <row r="7" spans="1:8" s="10" customFormat="1" ht="20" customHeight="1">
      <c r="B7" s="4" t="s">
        <v>212</v>
      </c>
      <c r="D7" s="11"/>
      <c r="E7" s="4" t="s">
        <v>213</v>
      </c>
      <c r="F7" s="6"/>
      <c r="G7" s="4" t="s">
        <v>213</v>
      </c>
    </row>
    <row r="8" spans="1:8" s="10" customFormat="1" ht="20" customHeight="1">
      <c r="B8" s="19"/>
      <c r="D8" s="11"/>
      <c r="E8" s="6" t="s">
        <v>214</v>
      </c>
      <c r="F8" s="6"/>
      <c r="G8" s="6" t="s">
        <v>215</v>
      </c>
    </row>
    <row r="9" spans="1:8" ht="20" customHeight="1">
      <c r="E9" s="1"/>
      <c r="F9" s="1"/>
      <c r="G9" s="1"/>
    </row>
    <row r="10" spans="1:8" ht="20" customHeight="1">
      <c r="E10" s="1"/>
      <c r="F10" s="1"/>
      <c r="G10" s="1"/>
    </row>
  </sheetData>
  <sheetProtection algorithmName="SHA-512" hashValue="jDZDPthC8ARMwE69NnVZJHQTap77aPonYIc8Av+YBWPK3rk5fYiJY2cbqicDb4KYpokZ3PlOxh49SXRCiYPj3g==" saltValue="+NqAYf6oZvtpwizmKbUbZw==" spinCount="100000" sheet="1" objects="1" scenarios="1" formatColumns="0" formatRows="0" insertColumns="0" insertRows="0" selectLockedCells="1"/>
  <phoneticPr fontId="2"/>
  <pageMargins left="0.7" right="0.7" top="0.75" bottom="0.75" header="0.3" footer="0.3"/>
  <pageSetup paperSize="9" scale="3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F263F3-1775-4165-9F27-473A0EE69D8D}">
          <x14:formula1>
            <xm:f>編集不可!$B:$B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A9D51-CEEA-4E12-BFF6-2E37F88B8AAC}">
  <dimension ref="A1:AQ103"/>
  <sheetViews>
    <sheetView zoomScale="60" zoomScaleNormal="74" zoomScalePageLayoutView="47" workbookViewId="0">
      <selection activeCell="M14" sqref="M14"/>
    </sheetView>
  </sheetViews>
  <sheetFormatPr defaultColWidth="8.703125" defaultRowHeight="20" customHeight="1"/>
  <cols>
    <col min="1" max="1" width="5.17578125" style="5" customWidth="1"/>
    <col min="2" max="2" width="11.05859375" style="1" bestFit="1" customWidth="1"/>
    <col min="3" max="3" width="24.29296875" style="4" customWidth="1"/>
    <col min="4" max="4" width="13.1171875" style="6" bestFit="1" customWidth="1"/>
    <col min="5" max="5" width="15.05859375" style="6" bestFit="1" customWidth="1"/>
    <col min="6" max="6" width="10.3515625" style="6" bestFit="1" customWidth="1"/>
    <col min="7" max="7" width="13.76171875" style="7" bestFit="1" customWidth="1"/>
    <col min="8" max="43" width="8.703125" style="6"/>
    <col min="44" max="16384" width="8.703125" style="1"/>
  </cols>
  <sheetData>
    <row r="1" spans="1:43" ht="20" customHeight="1">
      <c r="A1" s="12" t="s">
        <v>207</v>
      </c>
      <c r="B1" s="1" t="s">
        <v>226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20" customHeight="1">
      <c r="A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20" customHeight="1">
      <c r="A3" s="13" t="s">
        <v>162</v>
      </c>
      <c r="B3" s="13" t="s">
        <v>0</v>
      </c>
      <c r="C3" s="13" t="s">
        <v>1</v>
      </c>
      <c r="D3" s="13" t="s">
        <v>223</v>
      </c>
      <c r="E3" s="13" t="s">
        <v>220</v>
      </c>
      <c r="F3" s="13" t="s">
        <v>159</v>
      </c>
      <c r="G3" s="13" t="s">
        <v>164</v>
      </c>
      <c r="H3" s="13" t="s">
        <v>165</v>
      </c>
      <c r="I3" s="13" t="s">
        <v>166</v>
      </c>
      <c r="J3" s="13" t="s">
        <v>167</v>
      </c>
      <c r="K3" s="13" t="s">
        <v>168</v>
      </c>
      <c r="L3" s="13" t="s">
        <v>169</v>
      </c>
      <c r="M3" s="13" t="s">
        <v>170</v>
      </c>
      <c r="N3" s="13" t="s">
        <v>171</v>
      </c>
      <c r="O3" s="13" t="s">
        <v>172</v>
      </c>
      <c r="P3" s="13" t="s">
        <v>173</v>
      </c>
      <c r="Q3" s="13" t="s">
        <v>174</v>
      </c>
      <c r="R3" s="13" t="s">
        <v>175</v>
      </c>
      <c r="S3" s="13" t="s">
        <v>176</v>
      </c>
      <c r="T3" s="13" t="s">
        <v>177</v>
      </c>
      <c r="U3" s="13" t="s">
        <v>178</v>
      </c>
      <c r="V3" s="13" t="s">
        <v>179</v>
      </c>
      <c r="W3" s="13" t="s">
        <v>180</v>
      </c>
      <c r="X3" s="13" t="s">
        <v>181</v>
      </c>
      <c r="Y3" s="13" t="s">
        <v>182</v>
      </c>
      <c r="Z3" s="13" t="s">
        <v>183</v>
      </c>
      <c r="AA3" s="13" t="s">
        <v>184</v>
      </c>
      <c r="AB3" s="13" t="s">
        <v>185</v>
      </c>
      <c r="AC3" s="13" t="s">
        <v>186</v>
      </c>
      <c r="AD3" s="13" t="s">
        <v>187</v>
      </c>
      <c r="AE3" s="13" t="s">
        <v>188</v>
      </c>
      <c r="AF3" s="13" t="s">
        <v>189</v>
      </c>
      <c r="AG3" s="13" t="s">
        <v>190</v>
      </c>
      <c r="AH3" s="13" t="s">
        <v>191</v>
      </c>
      <c r="AI3" s="13" t="s">
        <v>192</v>
      </c>
      <c r="AJ3" s="13" t="s">
        <v>193</v>
      </c>
      <c r="AK3" s="13" t="s">
        <v>194</v>
      </c>
      <c r="AL3" s="13" t="s">
        <v>195</v>
      </c>
      <c r="AM3" s="13" t="s">
        <v>196</v>
      </c>
      <c r="AN3" s="13" t="s">
        <v>197</v>
      </c>
      <c r="AO3" s="13" t="s">
        <v>198</v>
      </c>
      <c r="AP3" s="13" t="s">
        <v>199</v>
      </c>
      <c r="AQ3" s="13" t="s">
        <v>200</v>
      </c>
    </row>
    <row r="4" spans="1:43" ht="20" customHeight="1">
      <c r="A4" s="16" t="s">
        <v>204</v>
      </c>
      <c r="B4" s="23" t="s">
        <v>3</v>
      </c>
      <c r="C4" s="14" t="str">
        <f>_xlfn.XLOOKUP(B:B,編集不可!B:B,編集不可!C:C)</f>
        <v>大阪社体スポーツ専門学校</v>
      </c>
      <c r="D4" s="17" t="s">
        <v>205</v>
      </c>
      <c r="E4" s="17" t="s">
        <v>201</v>
      </c>
      <c r="F4" s="17">
        <v>1234567</v>
      </c>
      <c r="G4" s="18" t="s">
        <v>2</v>
      </c>
      <c r="H4" s="15" t="s">
        <v>210</v>
      </c>
      <c r="I4" s="15" t="s">
        <v>209</v>
      </c>
      <c r="J4" s="15" t="s">
        <v>216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ht="20" customHeight="1">
      <c r="A5" s="16">
        <v>1</v>
      </c>
      <c r="B5" s="24" t="str">
        <f>報告書!B$6</f>
        <v>C001</v>
      </c>
      <c r="C5" s="14" t="str">
        <f>IFERROR(_xlfn.XLOOKUP(B:B,編集不可!B:B,編集不可!C:C),"")</f>
        <v>大阪社体スポーツ専門学校</v>
      </c>
      <c r="D5" s="17"/>
      <c r="E5" s="17"/>
      <c r="F5" s="17"/>
      <c r="G5" s="1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20" customHeight="1">
      <c r="A6" s="16">
        <v>2</v>
      </c>
      <c r="B6" s="15" t="str">
        <f t="shared" ref="B6:B70" si="0">B$5</f>
        <v>C001</v>
      </c>
      <c r="C6" s="14" t="str">
        <f>IFERROR(_xlfn.XLOOKUP(B:B,編集不可!B:B,編集不可!C:C),"")</f>
        <v>大阪社体スポーツ専門学校</v>
      </c>
      <c r="D6" s="17"/>
      <c r="E6" s="17"/>
      <c r="F6" s="17"/>
      <c r="G6" s="18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</row>
    <row r="7" spans="1:43" ht="20" customHeight="1">
      <c r="A7" s="16">
        <v>3</v>
      </c>
      <c r="B7" s="15" t="str">
        <f t="shared" si="0"/>
        <v>C001</v>
      </c>
      <c r="C7" s="14" t="str">
        <f>IFERROR(_xlfn.XLOOKUP(B:B,編集不可!B:B,編集不可!C:C),"")</f>
        <v>大阪社体スポーツ専門学校</v>
      </c>
      <c r="D7" s="17"/>
      <c r="E7" s="17"/>
      <c r="F7" s="17"/>
      <c r="G7" s="1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</row>
    <row r="8" spans="1:43" ht="20" customHeight="1">
      <c r="A8" s="16">
        <v>4</v>
      </c>
      <c r="B8" s="15" t="str">
        <f t="shared" si="0"/>
        <v>C001</v>
      </c>
      <c r="C8" s="14" t="str">
        <f>IFERROR(_xlfn.XLOOKUP(B:B,編集不可!B:B,編集不可!C:C),"")</f>
        <v>大阪社体スポーツ専門学校</v>
      </c>
      <c r="D8" s="17"/>
      <c r="E8" s="17"/>
      <c r="F8" s="17"/>
      <c r="G8" s="18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</row>
    <row r="9" spans="1:43" ht="20" customHeight="1">
      <c r="A9" s="16">
        <v>5</v>
      </c>
      <c r="B9" s="15" t="str">
        <f t="shared" si="0"/>
        <v>C001</v>
      </c>
      <c r="C9" s="14" t="str">
        <f>IFERROR(_xlfn.XLOOKUP(B:B,編集不可!B:B,編集不可!C:C),"")</f>
        <v>大阪社体スポーツ専門学校</v>
      </c>
      <c r="D9" s="17"/>
      <c r="E9" s="17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</row>
    <row r="10" spans="1:43" ht="20" customHeight="1">
      <c r="A10" s="16">
        <v>6</v>
      </c>
      <c r="B10" s="15" t="str">
        <f t="shared" si="0"/>
        <v>C001</v>
      </c>
      <c r="C10" s="14" t="str">
        <f>IFERROR(_xlfn.XLOOKUP(B:B,編集不可!B:B,編集不可!C:C),"")</f>
        <v>大阪社体スポーツ専門学校</v>
      </c>
      <c r="D10" s="17"/>
      <c r="E10" s="17"/>
      <c r="F10" s="17"/>
      <c r="G10" s="18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</row>
    <row r="11" spans="1:43" ht="20" customHeight="1">
      <c r="A11" s="16">
        <v>7</v>
      </c>
      <c r="B11" s="15" t="str">
        <f t="shared" si="0"/>
        <v>C001</v>
      </c>
      <c r="C11" s="14" t="str">
        <f>IFERROR(_xlfn.XLOOKUP(B:B,編集不可!B:B,編集不可!C:C),"")</f>
        <v>大阪社体スポーツ専門学校</v>
      </c>
      <c r="D11" s="17"/>
      <c r="E11" s="17"/>
      <c r="F11" s="17"/>
      <c r="G11" s="18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</row>
    <row r="12" spans="1:43" ht="20" customHeight="1">
      <c r="A12" s="16">
        <v>8</v>
      </c>
      <c r="B12" s="15" t="str">
        <f t="shared" si="0"/>
        <v>C001</v>
      </c>
      <c r="C12" s="14" t="str">
        <f>IFERROR(_xlfn.XLOOKUP(B:B,編集不可!B:B,編集不可!C:C),"")</f>
        <v>大阪社体スポーツ専門学校</v>
      </c>
      <c r="D12" s="17"/>
      <c r="E12" s="17"/>
      <c r="F12" s="17"/>
      <c r="G12" s="18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</row>
    <row r="13" spans="1:43" ht="20" customHeight="1">
      <c r="A13" s="16">
        <v>9</v>
      </c>
      <c r="B13" s="15" t="str">
        <f t="shared" si="0"/>
        <v>C001</v>
      </c>
      <c r="C13" s="14" t="str">
        <f>IFERROR(_xlfn.XLOOKUP(B:B,編集不可!B:B,編集不可!C:C),"")</f>
        <v>大阪社体スポーツ専門学校</v>
      </c>
      <c r="D13" s="17"/>
      <c r="E13" s="17"/>
      <c r="F13" s="17"/>
      <c r="G13" s="18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</row>
    <row r="14" spans="1:43" ht="20" customHeight="1">
      <c r="A14" s="16">
        <v>10</v>
      </c>
      <c r="B14" s="15" t="str">
        <f t="shared" si="0"/>
        <v>C001</v>
      </c>
      <c r="C14" s="14" t="str">
        <f>IFERROR(_xlfn.XLOOKUP(B:B,編集不可!B:B,編集不可!C:C),"")</f>
        <v>大阪社体スポーツ専門学校</v>
      </c>
      <c r="D14" s="17"/>
      <c r="E14" s="17"/>
      <c r="F14" s="17"/>
      <c r="G14" s="18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</row>
    <row r="15" spans="1:43" ht="20" customHeight="1">
      <c r="A15" s="16">
        <v>11</v>
      </c>
      <c r="B15" s="15" t="str">
        <f t="shared" si="0"/>
        <v>C001</v>
      </c>
      <c r="C15" s="14" t="str">
        <f>IFERROR(_xlfn.XLOOKUP(B:B,編集不可!B:B,編集不可!C:C),"")</f>
        <v>大阪社体スポーツ専門学校</v>
      </c>
      <c r="D15" s="17"/>
      <c r="E15" s="17"/>
      <c r="F15" s="17"/>
      <c r="G15" s="18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</row>
    <row r="16" spans="1:43" ht="20" customHeight="1">
      <c r="A16" s="16">
        <v>12</v>
      </c>
      <c r="B16" s="15" t="str">
        <f t="shared" si="0"/>
        <v>C001</v>
      </c>
      <c r="C16" s="14" t="str">
        <f>IFERROR(_xlfn.XLOOKUP(B:B,編集不可!B:B,編集不可!C:C),"")</f>
        <v>大阪社体スポーツ専門学校</v>
      </c>
      <c r="D16" s="17"/>
      <c r="E16" s="17"/>
      <c r="F16" s="17"/>
      <c r="G16" s="18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</row>
    <row r="17" spans="1:43" ht="20" customHeight="1">
      <c r="A17" s="16">
        <v>13</v>
      </c>
      <c r="B17" s="15" t="str">
        <f t="shared" si="0"/>
        <v>C001</v>
      </c>
      <c r="C17" s="14" t="str">
        <f>IFERROR(_xlfn.XLOOKUP(B:B,編集不可!B:B,編集不可!C:C),"")</f>
        <v>大阪社体スポーツ専門学校</v>
      </c>
      <c r="D17" s="17"/>
      <c r="E17" s="17"/>
      <c r="F17" s="17"/>
      <c r="G17" s="18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</row>
    <row r="18" spans="1:43" ht="20" customHeight="1">
      <c r="A18" s="16">
        <v>14</v>
      </c>
      <c r="B18" s="15" t="str">
        <f t="shared" si="0"/>
        <v>C001</v>
      </c>
      <c r="C18" s="14" t="str">
        <f>IFERROR(_xlfn.XLOOKUP(B:B,編集不可!B:B,編集不可!C:C),"")</f>
        <v>大阪社体スポーツ専門学校</v>
      </c>
      <c r="D18" s="17"/>
      <c r="E18" s="17"/>
      <c r="F18" s="17"/>
      <c r="G18" s="18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</row>
    <row r="19" spans="1:43" ht="20" customHeight="1">
      <c r="A19" s="16">
        <v>15</v>
      </c>
      <c r="B19" s="15" t="str">
        <f t="shared" si="0"/>
        <v>C001</v>
      </c>
      <c r="C19" s="14" t="str">
        <f>IFERROR(_xlfn.XLOOKUP(B:B,編集不可!B:B,編集不可!C:C),"")</f>
        <v>大阪社体スポーツ専門学校</v>
      </c>
      <c r="D19" s="17"/>
      <c r="E19" s="17"/>
      <c r="F19" s="17"/>
      <c r="G19" s="18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</row>
    <row r="20" spans="1:43" ht="20" customHeight="1">
      <c r="A20" s="16">
        <v>16</v>
      </c>
      <c r="B20" s="15" t="str">
        <f t="shared" si="0"/>
        <v>C001</v>
      </c>
      <c r="C20" s="14" t="str">
        <f>IFERROR(_xlfn.XLOOKUP(B:B,編集不可!B:B,編集不可!C:C),"")</f>
        <v>大阪社体スポーツ専門学校</v>
      </c>
      <c r="D20" s="17"/>
      <c r="E20" s="17"/>
      <c r="F20" s="17"/>
      <c r="G20" s="18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</row>
    <row r="21" spans="1:43" ht="20" customHeight="1">
      <c r="A21" s="16">
        <v>17</v>
      </c>
      <c r="B21" s="15" t="str">
        <f t="shared" si="0"/>
        <v>C001</v>
      </c>
      <c r="C21" s="14" t="str">
        <f>IFERROR(_xlfn.XLOOKUP(B:B,編集不可!B:B,編集不可!C:C),"")</f>
        <v>大阪社体スポーツ専門学校</v>
      </c>
      <c r="D21" s="17"/>
      <c r="E21" s="17"/>
      <c r="F21" s="17"/>
      <c r="G21" s="18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ht="20" customHeight="1">
      <c r="A22" s="16">
        <v>18</v>
      </c>
      <c r="B22" s="15" t="str">
        <f t="shared" si="0"/>
        <v>C001</v>
      </c>
      <c r="C22" s="14" t="str">
        <f>IFERROR(_xlfn.XLOOKUP(B:B,編集不可!B:B,編集不可!C:C),"")</f>
        <v>大阪社体スポーツ専門学校</v>
      </c>
      <c r="D22" s="17"/>
      <c r="E22" s="17"/>
      <c r="F22" s="17"/>
      <c r="G22" s="18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43" ht="20" customHeight="1">
      <c r="A23" s="16">
        <v>19</v>
      </c>
      <c r="B23" s="15" t="str">
        <f t="shared" si="0"/>
        <v>C001</v>
      </c>
      <c r="C23" s="14" t="str">
        <f>IFERROR(_xlfn.XLOOKUP(B:B,編集不可!B:B,編集不可!C:C),"")</f>
        <v>大阪社体スポーツ専門学校</v>
      </c>
      <c r="D23" s="17"/>
      <c r="E23" s="17"/>
      <c r="F23" s="17"/>
      <c r="G23" s="18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ht="20" customHeight="1">
      <c r="A24" s="16">
        <v>20</v>
      </c>
      <c r="B24" s="15" t="str">
        <f t="shared" si="0"/>
        <v>C001</v>
      </c>
      <c r="C24" s="14" t="str">
        <f>IFERROR(_xlfn.XLOOKUP(B:B,編集不可!B:B,編集不可!C:C),"")</f>
        <v>大阪社体スポーツ専門学校</v>
      </c>
      <c r="D24" s="17"/>
      <c r="E24" s="17"/>
      <c r="F24" s="17"/>
      <c r="G24" s="18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</row>
    <row r="25" spans="1:43" ht="20" customHeight="1">
      <c r="A25" s="16">
        <v>21</v>
      </c>
      <c r="B25" s="15" t="str">
        <f t="shared" si="0"/>
        <v>C001</v>
      </c>
      <c r="C25" s="14" t="str">
        <f>IFERROR(_xlfn.XLOOKUP(B:B,編集不可!B:B,編集不可!C:C),"")</f>
        <v>大阪社体スポーツ専門学校</v>
      </c>
      <c r="D25" s="17"/>
      <c r="E25" s="17"/>
      <c r="F25" s="17"/>
      <c r="G25" s="18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</row>
    <row r="26" spans="1:43" ht="20" customHeight="1">
      <c r="A26" s="16">
        <v>22</v>
      </c>
      <c r="B26" s="15" t="str">
        <f t="shared" si="0"/>
        <v>C001</v>
      </c>
      <c r="C26" s="14" t="str">
        <f>IFERROR(_xlfn.XLOOKUP(B:B,編集不可!B:B,編集不可!C:C),"")</f>
        <v>大阪社体スポーツ専門学校</v>
      </c>
      <c r="D26" s="17"/>
      <c r="E26" s="17"/>
      <c r="F26" s="17"/>
      <c r="G26" s="18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</row>
    <row r="27" spans="1:43" ht="20" customHeight="1">
      <c r="A27" s="16">
        <v>23</v>
      </c>
      <c r="B27" s="15" t="str">
        <f t="shared" si="0"/>
        <v>C001</v>
      </c>
      <c r="C27" s="14" t="str">
        <f>IFERROR(_xlfn.XLOOKUP(B:B,編集不可!B:B,編集不可!C:C),"")</f>
        <v>大阪社体スポーツ専門学校</v>
      </c>
      <c r="D27" s="17"/>
      <c r="E27" s="17"/>
      <c r="F27" s="17"/>
      <c r="G27" s="18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</row>
    <row r="28" spans="1:43" ht="20" customHeight="1">
      <c r="A28" s="16">
        <v>24</v>
      </c>
      <c r="B28" s="15" t="str">
        <f t="shared" si="0"/>
        <v>C001</v>
      </c>
      <c r="C28" s="14" t="str">
        <f>IFERROR(_xlfn.XLOOKUP(B:B,編集不可!B:B,編集不可!C:C),"")</f>
        <v>大阪社体スポーツ専門学校</v>
      </c>
      <c r="D28" s="17"/>
      <c r="E28" s="17"/>
      <c r="F28" s="17"/>
      <c r="G28" s="18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</row>
    <row r="29" spans="1:43" s="5" customFormat="1" ht="20" customHeight="1">
      <c r="A29" s="16">
        <v>25</v>
      </c>
      <c r="B29" s="15" t="str">
        <f t="shared" si="0"/>
        <v>C001</v>
      </c>
      <c r="C29" s="14" t="str">
        <f>IFERROR(_xlfn.XLOOKUP(B:B,編集不可!B:B,編集不可!C:C),"")</f>
        <v>大阪社体スポーツ専門学校</v>
      </c>
      <c r="D29" s="17"/>
      <c r="E29" s="17"/>
      <c r="F29" s="17"/>
      <c r="G29" s="18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</row>
    <row r="30" spans="1:43" s="5" customFormat="1" ht="20" customHeight="1">
      <c r="A30" s="16">
        <v>26</v>
      </c>
      <c r="B30" s="15" t="str">
        <f t="shared" si="0"/>
        <v>C001</v>
      </c>
      <c r="C30" s="14" t="str">
        <f>IFERROR(_xlfn.XLOOKUP(B:B,編集不可!B:B,編集不可!C:C),"")</f>
        <v>大阪社体スポーツ専門学校</v>
      </c>
      <c r="D30" s="17"/>
      <c r="E30" s="17"/>
      <c r="F30" s="17"/>
      <c r="G30" s="18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</row>
    <row r="31" spans="1:43" s="5" customFormat="1" ht="20" customHeight="1">
      <c r="A31" s="16">
        <v>27</v>
      </c>
      <c r="B31" s="15" t="str">
        <f t="shared" si="0"/>
        <v>C001</v>
      </c>
      <c r="C31" s="14" t="str">
        <f>IFERROR(_xlfn.XLOOKUP(B:B,編集不可!B:B,編集不可!C:C),"")</f>
        <v>大阪社体スポーツ専門学校</v>
      </c>
      <c r="D31" s="17"/>
      <c r="E31" s="17"/>
      <c r="F31" s="17"/>
      <c r="G31" s="18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</row>
    <row r="32" spans="1:43" s="5" customFormat="1" ht="20" customHeight="1">
      <c r="A32" s="16">
        <v>28</v>
      </c>
      <c r="B32" s="15" t="str">
        <f t="shared" si="0"/>
        <v>C001</v>
      </c>
      <c r="C32" s="14" t="str">
        <f>IFERROR(_xlfn.XLOOKUP(B:B,編集不可!B:B,編集不可!C:C),"")</f>
        <v>大阪社体スポーツ専門学校</v>
      </c>
      <c r="D32" s="17"/>
      <c r="E32" s="17"/>
      <c r="F32" s="17"/>
      <c r="G32" s="18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</row>
    <row r="33" spans="1:43" s="5" customFormat="1" ht="20" customHeight="1">
      <c r="A33" s="16">
        <v>29</v>
      </c>
      <c r="B33" s="15" t="str">
        <f t="shared" si="0"/>
        <v>C001</v>
      </c>
      <c r="C33" s="14" t="str">
        <f>IFERROR(_xlfn.XLOOKUP(B:B,編集不可!B:B,編集不可!C:C),"")</f>
        <v>大阪社体スポーツ専門学校</v>
      </c>
      <c r="D33" s="17"/>
      <c r="E33" s="17"/>
      <c r="F33" s="17"/>
      <c r="G33" s="18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</row>
    <row r="34" spans="1:43" s="5" customFormat="1" ht="20" customHeight="1">
      <c r="A34" s="16">
        <v>30</v>
      </c>
      <c r="B34" s="15" t="str">
        <f t="shared" si="0"/>
        <v>C001</v>
      </c>
      <c r="C34" s="14" t="str">
        <f>IFERROR(_xlfn.XLOOKUP(B:B,編集不可!B:B,編集不可!C:C),"")</f>
        <v>大阪社体スポーツ専門学校</v>
      </c>
      <c r="D34" s="17"/>
      <c r="E34" s="17"/>
      <c r="F34" s="17"/>
      <c r="G34" s="18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</row>
    <row r="35" spans="1:43" s="5" customFormat="1" ht="20" customHeight="1">
      <c r="A35" s="16">
        <v>31</v>
      </c>
      <c r="B35" s="15" t="str">
        <f t="shared" si="0"/>
        <v>C001</v>
      </c>
      <c r="C35" s="14" t="str">
        <f>IFERROR(_xlfn.XLOOKUP(B:B,編集不可!B:B,編集不可!C:C),"")</f>
        <v>大阪社体スポーツ専門学校</v>
      </c>
      <c r="D35" s="17"/>
      <c r="E35" s="17"/>
      <c r="F35" s="17"/>
      <c r="G35" s="18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</row>
    <row r="36" spans="1:43" s="5" customFormat="1" ht="20" customHeight="1">
      <c r="A36" s="16">
        <v>32</v>
      </c>
      <c r="B36" s="15" t="str">
        <f t="shared" si="0"/>
        <v>C001</v>
      </c>
      <c r="C36" s="14" t="str">
        <f>IFERROR(_xlfn.XLOOKUP(B:B,編集不可!B:B,編集不可!C:C),"")</f>
        <v>大阪社体スポーツ専門学校</v>
      </c>
      <c r="D36" s="17"/>
      <c r="E36" s="17"/>
      <c r="F36" s="17"/>
      <c r="G36" s="18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</row>
    <row r="37" spans="1:43" s="5" customFormat="1" ht="20" customHeight="1">
      <c r="A37" s="16">
        <v>33</v>
      </c>
      <c r="B37" s="15" t="str">
        <f t="shared" si="0"/>
        <v>C001</v>
      </c>
      <c r="C37" s="14" t="str">
        <f>IFERROR(_xlfn.XLOOKUP(B:B,編集不可!B:B,編集不可!C:C),"")</f>
        <v>大阪社体スポーツ専門学校</v>
      </c>
      <c r="D37" s="17"/>
      <c r="E37" s="17"/>
      <c r="F37" s="17"/>
      <c r="G37" s="18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</row>
    <row r="38" spans="1:43" s="5" customFormat="1" ht="20" customHeight="1">
      <c r="A38" s="16">
        <v>34</v>
      </c>
      <c r="B38" s="15" t="str">
        <f t="shared" si="0"/>
        <v>C001</v>
      </c>
      <c r="C38" s="14" t="str">
        <f>IFERROR(_xlfn.XLOOKUP(B:B,編集不可!B:B,編集不可!C:C),"")</f>
        <v>大阪社体スポーツ専門学校</v>
      </c>
      <c r="D38" s="17"/>
      <c r="E38" s="17"/>
      <c r="F38" s="17"/>
      <c r="G38" s="18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</row>
    <row r="39" spans="1:43" s="5" customFormat="1" ht="20" customHeight="1">
      <c r="A39" s="16">
        <v>35</v>
      </c>
      <c r="B39" s="15" t="str">
        <f t="shared" si="0"/>
        <v>C001</v>
      </c>
      <c r="C39" s="14" t="str">
        <f>IFERROR(_xlfn.XLOOKUP(B:B,編集不可!B:B,編集不可!C:C),"")</f>
        <v>大阪社体スポーツ専門学校</v>
      </c>
      <c r="D39" s="17"/>
      <c r="E39" s="17"/>
      <c r="F39" s="17"/>
      <c r="G39" s="18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</row>
    <row r="40" spans="1:43" s="5" customFormat="1" ht="20" customHeight="1">
      <c r="A40" s="16">
        <v>36</v>
      </c>
      <c r="B40" s="15" t="str">
        <f t="shared" si="0"/>
        <v>C001</v>
      </c>
      <c r="C40" s="14" t="str">
        <f>IFERROR(_xlfn.XLOOKUP(B:B,編集不可!B:B,編集不可!C:C),"")</f>
        <v>大阪社体スポーツ専門学校</v>
      </c>
      <c r="D40" s="17"/>
      <c r="E40" s="17"/>
      <c r="F40" s="17"/>
      <c r="G40" s="18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</row>
    <row r="41" spans="1:43" s="5" customFormat="1" ht="20" customHeight="1">
      <c r="A41" s="16">
        <v>37</v>
      </c>
      <c r="B41" s="15" t="str">
        <f t="shared" si="0"/>
        <v>C001</v>
      </c>
      <c r="C41" s="14" t="str">
        <f>IFERROR(_xlfn.XLOOKUP(B:B,編集不可!B:B,編集不可!C:C),"")</f>
        <v>大阪社体スポーツ専門学校</v>
      </c>
      <c r="D41" s="17"/>
      <c r="E41" s="17"/>
      <c r="F41" s="17"/>
      <c r="G41" s="18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</row>
    <row r="42" spans="1:43" s="5" customFormat="1" ht="20" customHeight="1">
      <c r="A42" s="16">
        <v>38</v>
      </c>
      <c r="B42" s="15" t="str">
        <f t="shared" si="0"/>
        <v>C001</v>
      </c>
      <c r="C42" s="14" t="str">
        <f>IFERROR(_xlfn.XLOOKUP(B:B,編集不可!B:B,編集不可!C:C),"")</f>
        <v>大阪社体スポーツ専門学校</v>
      </c>
      <c r="D42" s="17"/>
      <c r="E42" s="17"/>
      <c r="F42" s="17"/>
      <c r="G42" s="18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</row>
    <row r="43" spans="1:43" s="5" customFormat="1" ht="20" customHeight="1">
      <c r="A43" s="16">
        <v>39</v>
      </c>
      <c r="B43" s="15" t="str">
        <f t="shared" si="0"/>
        <v>C001</v>
      </c>
      <c r="C43" s="14" t="str">
        <f>IFERROR(_xlfn.XLOOKUP(B:B,編集不可!B:B,編集不可!C:C),"")</f>
        <v>大阪社体スポーツ専門学校</v>
      </c>
      <c r="D43" s="17"/>
      <c r="E43" s="17"/>
      <c r="F43" s="17"/>
      <c r="G43" s="18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</row>
    <row r="44" spans="1:43" s="5" customFormat="1" ht="20" customHeight="1">
      <c r="A44" s="16">
        <v>40</v>
      </c>
      <c r="B44" s="15" t="str">
        <f t="shared" si="0"/>
        <v>C001</v>
      </c>
      <c r="C44" s="14" t="str">
        <f>IFERROR(_xlfn.XLOOKUP(B:B,編集不可!B:B,編集不可!C:C),"")</f>
        <v>大阪社体スポーツ専門学校</v>
      </c>
      <c r="D44" s="17"/>
      <c r="E44" s="17"/>
      <c r="F44" s="17"/>
      <c r="G44" s="18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</row>
    <row r="45" spans="1:43" s="5" customFormat="1" ht="20" customHeight="1">
      <c r="A45" s="16">
        <v>41</v>
      </c>
      <c r="B45" s="15" t="str">
        <f t="shared" si="0"/>
        <v>C001</v>
      </c>
      <c r="C45" s="14" t="str">
        <f>IFERROR(_xlfn.XLOOKUP(B:B,編集不可!B:B,編集不可!C:C),"")</f>
        <v>大阪社体スポーツ専門学校</v>
      </c>
      <c r="D45" s="17"/>
      <c r="E45" s="17"/>
      <c r="F45" s="17"/>
      <c r="G45" s="18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</row>
    <row r="46" spans="1:43" s="5" customFormat="1" ht="20" customHeight="1">
      <c r="A46" s="16">
        <v>42</v>
      </c>
      <c r="B46" s="15" t="str">
        <f t="shared" si="0"/>
        <v>C001</v>
      </c>
      <c r="C46" s="14" t="str">
        <f>IFERROR(_xlfn.XLOOKUP(B:B,編集不可!B:B,編集不可!C:C),"")</f>
        <v>大阪社体スポーツ専門学校</v>
      </c>
      <c r="D46" s="17"/>
      <c r="E46" s="17"/>
      <c r="F46" s="17"/>
      <c r="G46" s="18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</row>
    <row r="47" spans="1:43" s="5" customFormat="1" ht="20" customHeight="1">
      <c r="A47" s="16">
        <v>43</v>
      </c>
      <c r="B47" s="15" t="str">
        <f t="shared" si="0"/>
        <v>C001</v>
      </c>
      <c r="C47" s="14" t="str">
        <f>IFERROR(_xlfn.XLOOKUP(B:B,編集不可!B:B,編集不可!C:C),"")</f>
        <v>大阪社体スポーツ専門学校</v>
      </c>
      <c r="D47" s="17"/>
      <c r="E47" s="17"/>
      <c r="F47" s="17"/>
      <c r="G47" s="18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</row>
    <row r="48" spans="1:43" s="5" customFormat="1" ht="20" customHeight="1">
      <c r="A48" s="16">
        <v>44</v>
      </c>
      <c r="B48" s="15" t="str">
        <f t="shared" si="0"/>
        <v>C001</v>
      </c>
      <c r="C48" s="14" t="str">
        <f>IFERROR(_xlfn.XLOOKUP(B:B,編集不可!B:B,編集不可!C:C),"")</f>
        <v>大阪社体スポーツ専門学校</v>
      </c>
      <c r="D48" s="17"/>
      <c r="E48" s="17"/>
      <c r="F48" s="17"/>
      <c r="G48" s="18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</row>
    <row r="49" spans="1:43" s="5" customFormat="1" ht="20" customHeight="1">
      <c r="A49" s="16">
        <v>45</v>
      </c>
      <c r="B49" s="15" t="str">
        <f t="shared" si="0"/>
        <v>C001</v>
      </c>
      <c r="C49" s="14" t="str">
        <f>IFERROR(_xlfn.XLOOKUP(B:B,編集不可!B:B,編集不可!C:C),"")</f>
        <v>大阪社体スポーツ専門学校</v>
      </c>
      <c r="D49" s="17"/>
      <c r="E49" s="17"/>
      <c r="F49" s="17"/>
      <c r="G49" s="18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</row>
    <row r="50" spans="1:43" s="5" customFormat="1" ht="20" customHeight="1">
      <c r="A50" s="16">
        <v>46</v>
      </c>
      <c r="B50" s="15" t="str">
        <f t="shared" si="0"/>
        <v>C001</v>
      </c>
      <c r="C50" s="14" t="str">
        <f>IFERROR(_xlfn.XLOOKUP(B:B,編集不可!B:B,編集不可!C:C),"")</f>
        <v>大阪社体スポーツ専門学校</v>
      </c>
      <c r="D50" s="17"/>
      <c r="E50" s="17"/>
      <c r="F50" s="17"/>
      <c r="G50" s="18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</row>
    <row r="51" spans="1:43" s="5" customFormat="1" ht="20" customHeight="1">
      <c r="A51" s="16">
        <v>47</v>
      </c>
      <c r="B51" s="15" t="str">
        <f t="shared" si="0"/>
        <v>C001</v>
      </c>
      <c r="C51" s="14" t="str">
        <f>IFERROR(_xlfn.XLOOKUP(B:B,編集不可!B:B,編集不可!C:C),"")</f>
        <v>大阪社体スポーツ専門学校</v>
      </c>
      <c r="D51" s="17"/>
      <c r="E51" s="17"/>
      <c r="F51" s="17"/>
      <c r="G51" s="18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</row>
    <row r="52" spans="1:43" s="5" customFormat="1" ht="20" customHeight="1">
      <c r="A52" s="16">
        <v>48</v>
      </c>
      <c r="B52" s="15" t="str">
        <f t="shared" si="0"/>
        <v>C001</v>
      </c>
      <c r="C52" s="14" t="str">
        <f>IFERROR(_xlfn.XLOOKUP(B:B,編集不可!B:B,編集不可!C:C),"")</f>
        <v>大阪社体スポーツ専門学校</v>
      </c>
      <c r="D52" s="17"/>
      <c r="E52" s="17"/>
      <c r="F52" s="17"/>
      <c r="G52" s="18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</row>
    <row r="53" spans="1:43" s="5" customFormat="1" ht="20" customHeight="1">
      <c r="A53" s="16">
        <v>49</v>
      </c>
      <c r="B53" s="15" t="str">
        <f t="shared" si="0"/>
        <v>C001</v>
      </c>
      <c r="C53" s="14" t="str">
        <f>IFERROR(_xlfn.XLOOKUP(B:B,編集不可!B:B,編集不可!C:C),"")</f>
        <v>大阪社体スポーツ専門学校</v>
      </c>
      <c r="D53" s="17"/>
      <c r="E53" s="17"/>
      <c r="F53" s="17"/>
      <c r="G53" s="18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</row>
    <row r="54" spans="1:43" s="5" customFormat="1" ht="20" customHeight="1">
      <c r="A54" s="16">
        <v>50</v>
      </c>
      <c r="B54" s="15" t="str">
        <f t="shared" si="0"/>
        <v>C001</v>
      </c>
      <c r="C54" s="14" t="str">
        <f>IFERROR(_xlfn.XLOOKUP(B:B,編集不可!B:B,編集不可!C:C),"")</f>
        <v>大阪社体スポーツ専門学校</v>
      </c>
      <c r="D54" s="17"/>
      <c r="E54" s="17"/>
      <c r="F54" s="17"/>
      <c r="G54" s="18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</row>
    <row r="55" spans="1:43" s="5" customFormat="1" ht="20" customHeight="1">
      <c r="A55" s="16">
        <v>51</v>
      </c>
      <c r="B55" s="15" t="str">
        <f t="shared" si="0"/>
        <v>C001</v>
      </c>
      <c r="C55" s="14" t="str">
        <f>IFERROR(_xlfn.XLOOKUP(B:B,編集不可!B:B,編集不可!C:C),"")</f>
        <v>大阪社体スポーツ専門学校</v>
      </c>
      <c r="D55" s="17"/>
      <c r="E55" s="17"/>
      <c r="F55" s="17"/>
      <c r="G55" s="18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</row>
    <row r="56" spans="1:43" s="5" customFormat="1" ht="20" customHeight="1">
      <c r="A56" s="16">
        <v>52</v>
      </c>
      <c r="B56" s="15" t="str">
        <f t="shared" si="0"/>
        <v>C001</v>
      </c>
      <c r="C56" s="14" t="str">
        <f>IFERROR(_xlfn.XLOOKUP(B:B,編集不可!B:B,編集不可!C:C),"")</f>
        <v>大阪社体スポーツ専門学校</v>
      </c>
      <c r="D56" s="17"/>
      <c r="E56" s="17"/>
      <c r="F56" s="17"/>
      <c r="G56" s="18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</row>
    <row r="57" spans="1:43" s="5" customFormat="1" ht="20" customHeight="1">
      <c r="A57" s="16">
        <v>53</v>
      </c>
      <c r="B57" s="15" t="str">
        <f t="shared" si="0"/>
        <v>C001</v>
      </c>
      <c r="C57" s="14" t="str">
        <f>IFERROR(_xlfn.XLOOKUP(B:B,編集不可!B:B,編集不可!C:C),"")</f>
        <v>大阪社体スポーツ専門学校</v>
      </c>
      <c r="D57" s="17"/>
      <c r="E57" s="17"/>
      <c r="F57" s="17"/>
      <c r="G57" s="18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</row>
    <row r="58" spans="1:43" s="5" customFormat="1" ht="20" customHeight="1">
      <c r="A58" s="16">
        <v>54</v>
      </c>
      <c r="B58" s="15" t="str">
        <f t="shared" si="0"/>
        <v>C001</v>
      </c>
      <c r="C58" s="14" t="str">
        <f>IFERROR(_xlfn.XLOOKUP(B:B,編集不可!B:B,編集不可!C:C),"")</f>
        <v>大阪社体スポーツ専門学校</v>
      </c>
      <c r="D58" s="17"/>
      <c r="E58" s="17"/>
      <c r="F58" s="17"/>
      <c r="G58" s="18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</row>
    <row r="59" spans="1:43" s="5" customFormat="1" ht="20" customHeight="1">
      <c r="A59" s="16">
        <v>55</v>
      </c>
      <c r="B59" s="15" t="str">
        <f t="shared" si="0"/>
        <v>C001</v>
      </c>
      <c r="C59" s="14" t="str">
        <f>IFERROR(_xlfn.XLOOKUP(B:B,編集不可!B:B,編集不可!C:C),"")</f>
        <v>大阪社体スポーツ専門学校</v>
      </c>
      <c r="D59" s="17"/>
      <c r="E59" s="17"/>
      <c r="F59" s="17"/>
      <c r="G59" s="18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</row>
    <row r="60" spans="1:43" s="5" customFormat="1" ht="20" customHeight="1">
      <c r="A60" s="16">
        <v>56</v>
      </c>
      <c r="B60" s="15" t="str">
        <f t="shared" si="0"/>
        <v>C001</v>
      </c>
      <c r="C60" s="14" t="str">
        <f>IFERROR(_xlfn.XLOOKUP(B:B,編集不可!B:B,編集不可!C:C),"")</f>
        <v>大阪社体スポーツ専門学校</v>
      </c>
      <c r="D60" s="17"/>
      <c r="E60" s="17"/>
      <c r="F60" s="17"/>
      <c r="G60" s="18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</row>
    <row r="61" spans="1:43" s="5" customFormat="1" ht="20" customHeight="1">
      <c r="A61" s="16">
        <v>57</v>
      </c>
      <c r="B61" s="15" t="str">
        <f t="shared" si="0"/>
        <v>C001</v>
      </c>
      <c r="C61" s="14" t="str">
        <f>IFERROR(_xlfn.XLOOKUP(B:B,編集不可!B:B,編集不可!C:C),"")</f>
        <v>大阪社体スポーツ専門学校</v>
      </c>
      <c r="D61" s="17"/>
      <c r="E61" s="17"/>
      <c r="F61" s="17"/>
      <c r="G61" s="18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</row>
    <row r="62" spans="1:43" s="5" customFormat="1" ht="20" customHeight="1">
      <c r="A62" s="16">
        <v>58</v>
      </c>
      <c r="B62" s="15" t="str">
        <f t="shared" si="0"/>
        <v>C001</v>
      </c>
      <c r="C62" s="14" t="str">
        <f>IFERROR(_xlfn.XLOOKUP(B:B,編集不可!B:B,編集不可!C:C),"")</f>
        <v>大阪社体スポーツ専門学校</v>
      </c>
      <c r="D62" s="17"/>
      <c r="E62" s="17"/>
      <c r="F62" s="17"/>
      <c r="G62" s="18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</row>
    <row r="63" spans="1:43" s="5" customFormat="1" ht="20" customHeight="1">
      <c r="A63" s="16">
        <v>59</v>
      </c>
      <c r="B63" s="15" t="str">
        <f t="shared" si="0"/>
        <v>C001</v>
      </c>
      <c r="C63" s="14" t="str">
        <f>IFERROR(_xlfn.XLOOKUP(B:B,編集不可!B:B,編集不可!C:C),"")</f>
        <v>大阪社体スポーツ専門学校</v>
      </c>
      <c r="D63" s="17"/>
      <c r="E63" s="17"/>
      <c r="F63" s="17"/>
      <c r="G63" s="18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</row>
    <row r="64" spans="1:43" s="5" customFormat="1" ht="20" customHeight="1">
      <c r="A64" s="16">
        <v>60</v>
      </c>
      <c r="B64" s="15" t="str">
        <f t="shared" si="0"/>
        <v>C001</v>
      </c>
      <c r="C64" s="14" t="str">
        <f>IFERROR(_xlfn.XLOOKUP(B:B,編集不可!B:B,編集不可!C:C),"")</f>
        <v>大阪社体スポーツ専門学校</v>
      </c>
      <c r="D64" s="17"/>
      <c r="E64" s="17"/>
      <c r="F64" s="17"/>
      <c r="G64" s="18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</row>
    <row r="65" spans="1:43" s="5" customFormat="1" ht="20" customHeight="1">
      <c r="A65" s="16">
        <v>61</v>
      </c>
      <c r="B65" s="15" t="str">
        <f t="shared" si="0"/>
        <v>C001</v>
      </c>
      <c r="C65" s="14" t="str">
        <f>IFERROR(_xlfn.XLOOKUP(B:B,編集不可!B:B,編集不可!C:C),"")</f>
        <v>大阪社体スポーツ専門学校</v>
      </c>
      <c r="D65" s="17"/>
      <c r="E65" s="17"/>
      <c r="F65" s="17"/>
      <c r="G65" s="18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</row>
    <row r="66" spans="1:43" s="5" customFormat="1" ht="20" customHeight="1">
      <c r="A66" s="16">
        <v>62</v>
      </c>
      <c r="B66" s="15" t="str">
        <f t="shared" si="0"/>
        <v>C001</v>
      </c>
      <c r="C66" s="14" t="str">
        <f>IFERROR(_xlfn.XLOOKUP(B:B,編集不可!B:B,編集不可!C:C),"")</f>
        <v>大阪社体スポーツ専門学校</v>
      </c>
      <c r="D66" s="17"/>
      <c r="E66" s="17"/>
      <c r="F66" s="17"/>
      <c r="G66" s="18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</row>
    <row r="67" spans="1:43" s="5" customFormat="1" ht="20" customHeight="1">
      <c r="A67" s="16">
        <v>63</v>
      </c>
      <c r="B67" s="15" t="str">
        <f t="shared" si="0"/>
        <v>C001</v>
      </c>
      <c r="C67" s="14" t="str">
        <f>IFERROR(_xlfn.XLOOKUP(B:B,編集不可!B:B,編集不可!C:C),"")</f>
        <v>大阪社体スポーツ専門学校</v>
      </c>
      <c r="D67" s="17"/>
      <c r="E67" s="17"/>
      <c r="F67" s="17"/>
      <c r="G67" s="18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</row>
    <row r="68" spans="1:43" s="5" customFormat="1" ht="20" customHeight="1">
      <c r="A68" s="16">
        <v>64</v>
      </c>
      <c r="B68" s="15" t="str">
        <f t="shared" si="0"/>
        <v>C001</v>
      </c>
      <c r="C68" s="14" t="str">
        <f>IFERROR(_xlfn.XLOOKUP(B:B,編集不可!B:B,編集不可!C:C),"")</f>
        <v>大阪社体スポーツ専門学校</v>
      </c>
      <c r="D68" s="17"/>
      <c r="E68" s="17"/>
      <c r="F68" s="17"/>
      <c r="G68" s="18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</row>
    <row r="69" spans="1:43" s="5" customFormat="1" ht="20" customHeight="1">
      <c r="A69" s="16">
        <v>65</v>
      </c>
      <c r="B69" s="15" t="str">
        <f t="shared" si="0"/>
        <v>C001</v>
      </c>
      <c r="C69" s="14" t="str">
        <f>IFERROR(_xlfn.XLOOKUP(B:B,編集不可!B:B,編集不可!C:C),"")</f>
        <v>大阪社体スポーツ専門学校</v>
      </c>
      <c r="D69" s="17"/>
      <c r="E69" s="17"/>
      <c r="F69" s="17"/>
      <c r="G69" s="18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</row>
    <row r="70" spans="1:43" s="5" customFormat="1" ht="20" customHeight="1">
      <c r="A70" s="16">
        <v>66</v>
      </c>
      <c r="B70" s="15" t="str">
        <f t="shared" si="0"/>
        <v>C001</v>
      </c>
      <c r="C70" s="14" t="str">
        <f>IFERROR(_xlfn.XLOOKUP(B:B,編集不可!B:B,編集不可!C:C),"")</f>
        <v>大阪社体スポーツ専門学校</v>
      </c>
      <c r="D70" s="17"/>
      <c r="E70" s="17"/>
      <c r="F70" s="17"/>
      <c r="G70" s="18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</row>
    <row r="71" spans="1:43" s="5" customFormat="1" ht="20" customHeight="1">
      <c r="A71" s="16">
        <v>67</v>
      </c>
      <c r="B71" s="15" t="str">
        <f t="shared" ref="B71:B103" si="1">B$5</f>
        <v>C001</v>
      </c>
      <c r="C71" s="14" t="str">
        <f>IFERROR(_xlfn.XLOOKUP(B:B,編集不可!B:B,編集不可!C:C),"")</f>
        <v>大阪社体スポーツ専門学校</v>
      </c>
      <c r="D71" s="17"/>
      <c r="E71" s="17"/>
      <c r="F71" s="17"/>
      <c r="G71" s="18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</row>
    <row r="72" spans="1:43" s="5" customFormat="1" ht="20" customHeight="1">
      <c r="A72" s="16">
        <v>68</v>
      </c>
      <c r="B72" s="15" t="str">
        <f t="shared" si="1"/>
        <v>C001</v>
      </c>
      <c r="C72" s="14" t="str">
        <f>IFERROR(_xlfn.XLOOKUP(B:B,編集不可!B:B,編集不可!C:C),"")</f>
        <v>大阪社体スポーツ専門学校</v>
      </c>
      <c r="D72" s="17"/>
      <c r="E72" s="17"/>
      <c r="F72" s="17"/>
      <c r="G72" s="18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</row>
    <row r="73" spans="1:43" s="5" customFormat="1" ht="20" customHeight="1">
      <c r="A73" s="16">
        <v>69</v>
      </c>
      <c r="B73" s="15" t="str">
        <f t="shared" si="1"/>
        <v>C001</v>
      </c>
      <c r="C73" s="14" t="str">
        <f>IFERROR(_xlfn.XLOOKUP(B:B,編集不可!B:B,編集不可!C:C),"")</f>
        <v>大阪社体スポーツ専門学校</v>
      </c>
      <c r="D73" s="17"/>
      <c r="E73" s="17"/>
      <c r="F73" s="17"/>
      <c r="G73" s="18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</row>
    <row r="74" spans="1:43" s="5" customFormat="1" ht="20" customHeight="1">
      <c r="A74" s="16">
        <v>70</v>
      </c>
      <c r="B74" s="15" t="str">
        <f t="shared" si="1"/>
        <v>C001</v>
      </c>
      <c r="C74" s="14" t="str">
        <f>IFERROR(_xlfn.XLOOKUP(B:B,編集不可!B:B,編集不可!C:C),"")</f>
        <v>大阪社体スポーツ専門学校</v>
      </c>
      <c r="D74" s="17"/>
      <c r="E74" s="17"/>
      <c r="F74" s="17"/>
      <c r="G74" s="18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</row>
    <row r="75" spans="1:43" s="5" customFormat="1" ht="20" customHeight="1">
      <c r="A75" s="16">
        <v>71</v>
      </c>
      <c r="B75" s="15" t="str">
        <f t="shared" si="1"/>
        <v>C001</v>
      </c>
      <c r="C75" s="14" t="str">
        <f>IFERROR(_xlfn.XLOOKUP(B:B,編集不可!B:B,編集不可!C:C),"")</f>
        <v>大阪社体スポーツ専門学校</v>
      </c>
      <c r="D75" s="17"/>
      <c r="E75" s="17"/>
      <c r="F75" s="17"/>
      <c r="G75" s="18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</row>
    <row r="76" spans="1:43" s="5" customFormat="1" ht="20" customHeight="1">
      <c r="A76" s="16">
        <v>72</v>
      </c>
      <c r="B76" s="15" t="str">
        <f t="shared" si="1"/>
        <v>C001</v>
      </c>
      <c r="C76" s="14" t="str">
        <f>IFERROR(_xlfn.XLOOKUP(B:B,編集不可!B:B,編集不可!C:C),"")</f>
        <v>大阪社体スポーツ専門学校</v>
      </c>
      <c r="D76" s="17"/>
      <c r="E76" s="17"/>
      <c r="F76" s="17"/>
      <c r="G76" s="18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</row>
    <row r="77" spans="1:43" s="5" customFormat="1" ht="20" customHeight="1">
      <c r="A77" s="16">
        <v>73</v>
      </c>
      <c r="B77" s="15" t="str">
        <f t="shared" si="1"/>
        <v>C001</v>
      </c>
      <c r="C77" s="14" t="str">
        <f>IFERROR(_xlfn.XLOOKUP(B:B,編集不可!B:B,編集不可!C:C),"")</f>
        <v>大阪社体スポーツ専門学校</v>
      </c>
      <c r="D77" s="17"/>
      <c r="E77" s="17"/>
      <c r="F77" s="17"/>
      <c r="G77" s="18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</row>
    <row r="78" spans="1:43" s="5" customFormat="1" ht="20" customHeight="1">
      <c r="A78" s="16">
        <v>74</v>
      </c>
      <c r="B78" s="15" t="str">
        <f t="shared" si="1"/>
        <v>C001</v>
      </c>
      <c r="C78" s="14" t="str">
        <f>IFERROR(_xlfn.XLOOKUP(B:B,編集不可!B:B,編集不可!C:C),"")</f>
        <v>大阪社体スポーツ専門学校</v>
      </c>
      <c r="D78" s="17"/>
      <c r="E78" s="17"/>
      <c r="F78" s="17"/>
      <c r="G78" s="18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</row>
    <row r="79" spans="1:43" s="5" customFormat="1" ht="20" customHeight="1">
      <c r="A79" s="16">
        <v>75</v>
      </c>
      <c r="B79" s="15" t="str">
        <f t="shared" si="1"/>
        <v>C001</v>
      </c>
      <c r="C79" s="14" t="str">
        <f>IFERROR(_xlfn.XLOOKUP(B:B,編集不可!B:B,編集不可!C:C),"")</f>
        <v>大阪社体スポーツ専門学校</v>
      </c>
      <c r="D79" s="17"/>
      <c r="E79" s="17"/>
      <c r="F79" s="17"/>
      <c r="G79" s="18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</row>
    <row r="80" spans="1:43" s="5" customFormat="1" ht="20" customHeight="1">
      <c r="A80" s="16">
        <v>76</v>
      </c>
      <c r="B80" s="15" t="str">
        <f t="shared" si="1"/>
        <v>C001</v>
      </c>
      <c r="C80" s="14" t="str">
        <f>IFERROR(_xlfn.XLOOKUP(B:B,編集不可!B:B,編集不可!C:C),"")</f>
        <v>大阪社体スポーツ専門学校</v>
      </c>
      <c r="D80" s="17"/>
      <c r="E80" s="17"/>
      <c r="F80" s="17"/>
      <c r="G80" s="18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</row>
    <row r="81" spans="1:43" s="5" customFormat="1" ht="20" customHeight="1">
      <c r="A81" s="16">
        <v>77</v>
      </c>
      <c r="B81" s="15" t="str">
        <f t="shared" si="1"/>
        <v>C001</v>
      </c>
      <c r="C81" s="14" t="str">
        <f>IFERROR(_xlfn.XLOOKUP(B:B,編集不可!B:B,編集不可!C:C),"")</f>
        <v>大阪社体スポーツ専門学校</v>
      </c>
      <c r="D81" s="17"/>
      <c r="E81" s="17"/>
      <c r="F81" s="17"/>
      <c r="G81" s="18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</row>
    <row r="82" spans="1:43" s="5" customFormat="1" ht="20" customHeight="1">
      <c r="A82" s="16">
        <v>78</v>
      </c>
      <c r="B82" s="15" t="str">
        <f t="shared" si="1"/>
        <v>C001</v>
      </c>
      <c r="C82" s="14" t="str">
        <f>IFERROR(_xlfn.XLOOKUP(B:B,編集不可!B:B,編集不可!C:C),"")</f>
        <v>大阪社体スポーツ専門学校</v>
      </c>
      <c r="D82" s="17"/>
      <c r="E82" s="17"/>
      <c r="F82" s="17"/>
      <c r="G82" s="18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</row>
    <row r="83" spans="1:43" s="5" customFormat="1" ht="20" customHeight="1">
      <c r="A83" s="16">
        <v>79</v>
      </c>
      <c r="B83" s="15" t="str">
        <f t="shared" si="1"/>
        <v>C001</v>
      </c>
      <c r="C83" s="14" t="str">
        <f>IFERROR(_xlfn.XLOOKUP(B:B,編集不可!B:B,編集不可!C:C),"")</f>
        <v>大阪社体スポーツ専門学校</v>
      </c>
      <c r="D83" s="17"/>
      <c r="E83" s="17"/>
      <c r="F83" s="17"/>
      <c r="G83" s="18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</row>
    <row r="84" spans="1:43" s="5" customFormat="1" ht="20" customHeight="1">
      <c r="A84" s="16">
        <v>80</v>
      </c>
      <c r="B84" s="15" t="str">
        <f t="shared" si="1"/>
        <v>C001</v>
      </c>
      <c r="C84" s="14" t="str">
        <f>IFERROR(_xlfn.XLOOKUP(B:B,編集不可!B:B,編集不可!C:C),"")</f>
        <v>大阪社体スポーツ専門学校</v>
      </c>
      <c r="D84" s="17"/>
      <c r="E84" s="17"/>
      <c r="F84" s="17"/>
      <c r="G84" s="18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</row>
    <row r="85" spans="1:43" s="5" customFormat="1" ht="20" customHeight="1">
      <c r="A85" s="16">
        <v>81</v>
      </c>
      <c r="B85" s="15" t="str">
        <f t="shared" si="1"/>
        <v>C001</v>
      </c>
      <c r="C85" s="14" t="str">
        <f>IFERROR(_xlfn.XLOOKUP(B:B,編集不可!B:B,編集不可!C:C),"")</f>
        <v>大阪社体スポーツ専門学校</v>
      </c>
      <c r="D85" s="17"/>
      <c r="E85" s="17"/>
      <c r="F85" s="17"/>
      <c r="G85" s="18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</row>
    <row r="86" spans="1:43" s="5" customFormat="1" ht="20" customHeight="1">
      <c r="A86" s="16">
        <v>82</v>
      </c>
      <c r="B86" s="15" t="str">
        <f t="shared" si="1"/>
        <v>C001</v>
      </c>
      <c r="C86" s="14" t="str">
        <f>IFERROR(_xlfn.XLOOKUP(B:B,編集不可!B:B,編集不可!C:C),"")</f>
        <v>大阪社体スポーツ専門学校</v>
      </c>
      <c r="D86" s="17"/>
      <c r="E86" s="17"/>
      <c r="F86" s="17"/>
      <c r="G86" s="18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</row>
    <row r="87" spans="1:43" s="5" customFormat="1" ht="20" customHeight="1">
      <c r="A87" s="16">
        <v>83</v>
      </c>
      <c r="B87" s="15" t="str">
        <f t="shared" si="1"/>
        <v>C001</v>
      </c>
      <c r="C87" s="14" t="str">
        <f>IFERROR(_xlfn.XLOOKUP(B:B,編集不可!B:B,編集不可!C:C),"")</f>
        <v>大阪社体スポーツ専門学校</v>
      </c>
      <c r="D87" s="17"/>
      <c r="E87" s="17"/>
      <c r="F87" s="17"/>
      <c r="G87" s="18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</row>
    <row r="88" spans="1:43" s="5" customFormat="1" ht="20" customHeight="1">
      <c r="A88" s="16">
        <v>84</v>
      </c>
      <c r="B88" s="15" t="str">
        <f t="shared" si="1"/>
        <v>C001</v>
      </c>
      <c r="C88" s="14" t="str">
        <f>IFERROR(_xlfn.XLOOKUP(B:B,編集不可!B:B,編集不可!C:C),"")</f>
        <v>大阪社体スポーツ専門学校</v>
      </c>
      <c r="D88" s="17"/>
      <c r="E88" s="17"/>
      <c r="F88" s="17"/>
      <c r="G88" s="18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</row>
    <row r="89" spans="1:43" s="5" customFormat="1" ht="20" customHeight="1">
      <c r="A89" s="16">
        <v>85</v>
      </c>
      <c r="B89" s="15" t="str">
        <f t="shared" si="1"/>
        <v>C001</v>
      </c>
      <c r="C89" s="14" t="str">
        <f>IFERROR(_xlfn.XLOOKUP(B:B,編集不可!B:B,編集不可!C:C),"")</f>
        <v>大阪社体スポーツ専門学校</v>
      </c>
      <c r="D89" s="17"/>
      <c r="E89" s="17"/>
      <c r="F89" s="17"/>
      <c r="G89" s="18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</row>
    <row r="90" spans="1:43" s="5" customFormat="1" ht="20" customHeight="1">
      <c r="A90" s="16">
        <v>86</v>
      </c>
      <c r="B90" s="15" t="str">
        <f t="shared" si="1"/>
        <v>C001</v>
      </c>
      <c r="C90" s="14" t="str">
        <f>IFERROR(_xlfn.XLOOKUP(B:B,編集不可!B:B,編集不可!C:C),"")</f>
        <v>大阪社体スポーツ専門学校</v>
      </c>
      <c r="D90" s="17"/>
      <c r="E90" s="17"/>
      <c r="F90" s="17"/>
      <c r="G90" s="18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</row>
    <row r="91" spans="1:43" s="5" customFormat="1" ht="20" customHeight="1">
      <c r="A91" s="16">
        <v>87</v>
      </c>
      <c r="B91" s="15" t="str">
        <f t="shared" si="1"/>
        <v>C001</v>
      </c>
      <c r="C91" s="14" t="str">
        <f>IFERROR(_xlfn.XLOOKUP(B:B,編集不可!B:B,編集不可!C:C),"")</f>
        <v>大阪社体スポーツ専門学校</v>
      </c>
      <c r="D91" s="17"/>
      <c r="E91" s="17"/>
      <c r="F91" s="17"/>
      <c r="G91" s="18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</row>
    <row r="92" spans="1:43" s="5" customFormat="1" ht="20" customHeight="1">
      <c r="A92" s="16">
        <v>88</v>
      </c>
      <c r="B92" s="15" t="str">
        <f t="shared" si="1"/>
        <v>C001</v>
      </c>
      <c r="C92" s="14" t="str">
        <f>IFERROR(_xlfn.XLOOKUP(B:B,編集不可!B:B,編集不可!C:C),"")</f>
        <v>大阪社体スポーツ専門学校</v>
      </c>
      <c r="D92" s="17"/>
      <c r="E92" s="17"/>
      <c r="F92" s="17"/>
      <c r="G92" s="18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</row>
    <row r="93" spans="1:43" s="5" customFormat="1" ht="20" customHeight="1">
      <c r="A93" s="16">
        <v>89</v>
      </c>
      <c r="B93" s="15" t="str">
        <f t="shared" si="1"/>
        <v>C001</v>
      </c>
      <c r="C93" s="14" t="str">
        <f>IFERROR(_xlfn.XLOOKUP(B:B,編集不可!B:B,編集不可!C:C),"")</f>
        <v>大阪社体スポーツ専門学校</v>
      </c>
      <c r="D93" s="17"/>
      <c r="E93" s="17"/>
      <c r="F93" s="17"/>
      <c r="G93" s="18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</row>
    <row r="94" spans="1:43" s="5" customFormat="1" ht="20" customHeight="1">
      <c r="A94" s="16">
        <v>90</v>
      </c>
      <c r="B94" s="15" t="str">
        <f t="shared" si="1"/>
        <v>C001</v>
      </c>
      <c r="C94" s="14" t="str">
        <f>IFERROR(_xlfn.XLOOKUP(B:B,編集不可!B:B,編集不可!C:C),"")</f>
        <v>大阪社体スポーツ専門学校</v>
      </c>
      <c r="D94" s="17"/>
      <c r="E94" s="17"/>
      <c r="F94" s="17"/>
      <c r="G94" s="18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</row>
    <row r="95" spans="1:43" s="5" customFormat="1" ht="20" customHeight="1">
      <c r="A95" s="16">
        <v>91</v>
      </c>
      <c r="B95" s="15" t="str">
        <f t="shared" si="1"/>
        <v>C001</v>
      </c>
      <c r="C95" s="14" t="str">
        <f>IFERROR(_xlfn.XLOOKUP(B:B,編集不可!B:B,編集不可!C:C),"")</f>
        <v>大阪社体スポーツ専門学校</v>
      </c>
      <c r="D95" s="17"/>
      <c r="E95" s="17"/>
      <c r="F95" s="17"/>
      <c r="G95" s="18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</row>
    <row r="96" spans="1:43" s="5" customFormat="1" ht="20" customHeight="1">
      <c r="A96" s="16">
        <v>92</v>
      </c>
      <c r="B96" s="15" t="str">
        <f t="shared" si="1"/>
        <v>C001</v>
      </c>
      <c r="C96" s="14" t="str">
        <f>IFERROR(_xlfn.XLOOKUP(B:B,編集不可!B:B,編集不可!C:C),"")</f>
        <v>大阪社体スポーツ専門学校</v>
      </c>
      <c r="D96" s="17"/>
      <c r="E96" s="17"/>
      <c r="F96" s="17"/>
      <c r="G96" s="18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</row>
    <row r="97" spans="1:43" s="5" customFormat="1" ht="20" customHeight="1">
      <c r="A97" s="16">
        <v>93</v>
      </c>
      <c r="B97" s="15" t="str">
        <f t="shared" si="1"/>
        <v>C001</v>
      </c>
      <c r="C97" s="14" t="str">
        <f>IFERROR(_xlfn.XLOOKUP(B:B,編集不可!B:B,編集不可!C:C),"")</f>
        <v>大阪社体スポーツ専門学校</v>
      </c>
      <c r="D97" s="17"/>
      <c r="E97" s="17"/>
      <c r="F97" s="17"/>
      <c r="G97" s="18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</row>
    <row r="98" spans="1:43" s="5" customFormat="1" ht="20" customHeight="1">
      <c r="A98" s="16">
        <v>94</v>
      </c>
      <c r="B98" s="15" t="str">
        <f t="shared" si="1"/>
        <v>C001</v>
      </c>
      <c r="C98" s="14" t="str">
        <f>IFERROR(_xlfn.XLOOKUP(B:B,編集不可!B:B,編集不可!C:C),"")</f>
        <v>大阪社体スポーツ専門学校</v>
      </c>
      <c r="D98" s="17"/>
      <c r="E98" s="17"/>
      <c r="F98" s="17"/>
      <c r="G98" s="18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</row>
    <row r="99" spans="1:43" s="5" customFormat="1" ht="20" customHeight="1">
      <c r="A99" s="16">
        <v>95</v>
      </c>
      <c r="B99" s="15" t="str">
        <f t="shared" si="1"/>
        <v>C001</v>
      </c>
      <c r="C99" s="14" t="str">
        <f>IFERROR(_xlfn.XLOOKUP(B:B,編集不可!B:B,編集不可!C:C),"")</f>
        <v>大阪社体スポーツ専門学校</v>
      </c>
      <c r="D99" s="17"/>
      <c r="E99" s="17"/>
      <c r="F99" s="17"/>
      <c r="G99" s="18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</row>
    <row r="100" spans="1:43" s="5" customFormat="1" ht="20" customHeight="1">
      <c r="A100" s="16">
        <v>96</v>
      </c>
      <c r="B100" s="15" t="str">
        <f t="shared" si="1"/>
        <v>C001</v>
      </c>
      <c r="C100" s="14" t="str">
        <f>IFERROR(_xlfn.XLOOKUP(B:B,編集不可!B:B,編集不可!C:C),"")</f>
        <v>大阪社体スポーツ専門学校</v>
      </c>
      <c r="D100" s="17"/>
      <c r="E100" s="17"/>
      <c r="F100" s="17"/>
      <c r="G100" s="18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</row>
    <row r="101" spans="1:43" s="5" customFormat="1" ht="20" customHeight="1">
      <c r="A101" s="16">
        <v>97</v>
      </c>
      <c r="B101" s="15" t="str">
        <f t="shared" si="1"/>
        <v>C001</v>
      </c>
      <c r="C101" s="14" t="str">
        <f>IFERROR(_xlfn.XLOOKUP(B:B,編集不可!B:B,編集不可!C:C),"")</f>
        <v>大阪社体スポーツ専門学校</v>
      </c>
      <c r="D101" s="17"/>
      <c r="E101" s="17"/>
      <c r="F101" s="17"/>
      <c r="G101" s="18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</row>
    <row r="102" spans="1:43" s="5" customFormat="1" ht="20" customHeight="1">
      <c r="A102" s="16">
        <v>98</v>
      </c>
      <c r="B102" s="15" t="str">
        <f t="shared" si="1"/>
        <v>C001</v>
      </c>
      <c r="C102" s="14" t="str">
        <f>IFERROR(_xlfn.XLOOKUP(B:B,編集不可!B:B,編集不可!C:C),"")</f>
        <v>大阪社体スポーツ専門学校</v>
      </c>
      <c r="D102" s="17"/>
      <c r="E102" s="17"/>
      <c r="F102" s="17"/>
      <c r="G102" s="18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</row>
    <row r="103" spans="1:43" s="5" customFormat="1" ht="20" customHeight="1">
      <c r="A103" s="16">
        <v>99</v>
      </c>
      <c r="B103" s="15" t="str">
        <f t="shared" si="1"/>
        <v>C001</v>
      </c>
      <c r="C103" s="14" t="str">
        <f>IFERROR(_xlfn.XLOOKUP(B:B,編集不可!B:B,編集不可!C:C),"")</f>
        <v>大阪社体スポーツ専門学校</v>
      </c>
      <c r="D103" s="17"/>
      <c r="E103" s="17"/>
      <c r="F103" s="17"/>
      <c r="G103" s="18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</row>
  </sheetData>
  <sheetProtection algorithmName="SHA-512" hashValue="8+79dYuoJxo2QnhKxzRCxQIBAhwzRqNMQr9Yx0h2eUKCjhKQ010v8ZArwIzfgSKbeWFaXGgqenCnCaLoym2+kQ==" saltValue="EYCCkA2UgJ5b9/Dz4BnYZA==" spinCount="100000" sheet="1" objects="1" scenarios="1" selectLockedCells="1"/>
  <phoneticPr fontId="2"/>
  <conditionalFormatting sqref="D4:H1048576">
    <cfRule type="containsBlanks" dxfId="2" priority="1">
      <formula>LEN(TRIM(D4))=0</formula>
    </cfRule>
  </conditionalFormatting>
  <pageMargins left="0.7" right="0.7" top="0.75" bottom="0.75" header="0.3" footer="0.3"/>
  <pageSetup paperSize="9" scale="8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07C726D-33AE-4CC3-9BB2-B55196BC92EE}">
          <x14:formula1>
            <xm:f>編集不可!$B$1:$B$79</xm:f>
          </x14:formula1>
          <xm:sqref>B4:B103</xm:sqref>
        </x14:dataValidation>
        <x14:dataValidation type="list" allowBlank="1" showInputMessage="1" showErrorMessage="1" xr:uid="{5CD90803-DD06-4EBC-BEAF-B7166E8D1171}">
          <x14:formula1>
            <xm:f>編集不可!$E$1:$I$1</xm:f>
          </x14:formula1>
          <xm:sqref>E4:E1048576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48356-C211-49E8-92C4-743FB8F56B27}">
  <dimension ref="A1:H304"/>
  <sheetViews>
    <sheetView zoomScale="54" zoomScaleNormal="73" zoomScalePageLayoutView="47" workbookViewId="0">
      <selection activeCell="F21" sqref="F21"/>
    </sheetView>
  </sheetViews>
  <sheetFormatPr defaultRowHeight="20" customHeight="1"/>
  <cols>
    <col min="1" max="1" width="5.05859375" customWidth="1"/>
    <col min="2" max="2" width="11.05859375" style="1" bestFit="1" customWidth="1"/>
    <col min="3" max="3" width="29.3515625" customWidth="1"/>
    <col min="4" max="4" width="11.76171875" style="27" customWidth="1"/>
    <col min="5" max="5" width="27.703125" customWidth="1"/>
    <col min="7" max="7" width="20.64453125" customWidth="1"/>
    <col min="8" max="8" width="45" customWidth="1"/>
  </cols>
  <sheetData>
    <row r="1" spans="1:8" s="1" customFormat="1" ht="20" customHeight="1">
      <c r="A1" s="12" t="s">
        <v>208</v>
      </c>
      <c r="B1" s="1" t="s">
        <v>227</v>
      </c>
      <c r="D1" s="4"/>
    </row>
    <row r="2" spans="1:8" s="1" customFormat="1" ht="20" customHeight="1">
      <c r="D2" s="4"/>
      <c r="E2" s="2"/>
    </row>
    <row r="3" spans="1:8" ht="20" customHeight="1">
      <c r="A3" s="3" t="s">
        <v>162</v>
      </c>
      <c r="B3" s="28" t="s">
        <v>0</v>
      </c>
      <c r="C3" s="3" t="s">
        <v>202</v>
      </c>
      <c r="D3" s="3" t="s">
        <v>203</v>
      </c>
      <c r="E3" s="3" t="s">
        <v>229</v>
      </c>
      <c r="F3" s="3" t="s">
        <v>230</v>
      </c>
      <c r="G3" s="3" t="s">
        <v>231</v>
      </c>
      <c r="H3" s="3" t="s">
        <v>232</v>
      </c>
    </row>
    <row r="4" spans="1:8" ht="20" customHeight="1">
      <c r="A4" s="29" t="s">
        <v>206</v>
      </c>
      <c r="B4" s="17" t="s">
        <v>3</v>
      </c>
      <c r="C4" s="29" t="str">
        <f>_xlfn.XLOOKUP(B4,編集不可!B:B,編集不可!C:C)</f>
        <v>大阪社体スポーツ専門学校</v>
      </c>
      <c r="D4" s="29" t="s">
        <v>211</v>
      </c>
      <c r="E4" s="29" t="s">
        <v>233</v>
      </c>
      <c r="F4" s="29">
        <v>60</v>
      </c>
      <c r="G4" s="29" t="s">
        <v>234</v>
      </c>
      <c r="H4" s="29" t="s">
        <v>235</v>
      </c>
    </row>
    <row r="5" spans="1:8" ht="20" customHeight="1">
      <c r="A5" s="29">
        <v>1</v>
      </c>
      <c r="B5" s="30" t="str">
        <f>報告書!B$6</f>
        <v>C001</v>
      </c>
      <c r="C5" s="31" t="str">
        <f>IFERROR(_xlfn.XLOOKUP(B5,編集不可!B:B,編集不可!C:C),"")</f>
        <v>大阪社体スポーツ専門学校</v>
      </c>
      <c r="D5" s="32"/>
      <c r="E5" s="32"/>
      <c r="F5" s="32"/>
      <c r="G5" s="32"/>
      <c r="H5" s="32"/>
    </row>
    <row r="6" spans="1:8" ht="20" customHeight="1">
      <c r="A6" s="29">
        <v>2</v>
      </c>
      <c r="B6" s="26" t="str">
        <f>報告書!B$6</f>
        <v>C001</v>
      </c>
      <c r="C6" s="31" t="str">
        <f>IFERROR(_xlfn.XLOOKUP(B6,編集不可!B:B,編集不可!C:C),"")</f>
        <v>大阪社体スポーツ専門学校</v>
      </c>
      <c r="D6" s="32"/>
      <c r="E6" s="32"/>
      <c r="F6" s="32"/>
      <c r="G6" s="32"/>
      <c r="H6" s="32"/>
    </row>
    <row r="7" spans="1:8" ht="20" customHeight="1">
      <c r="A7" s="29">
        <v>3</v>
      </c>
      <c r="B7" s="26" t="str">
        <f>報告書!B$6</f>
        <v>C001</v>
      </c>
      <c r="C7" s="31" t="str">
        <f>IFERROR(_xlfn.XLOOKUP(B7,編集不可!B:B,編集不可!C:C),"")</f>
        <v>大阪社体スポーツ専門学校</v>
      </c>
      <c r="D7" s="32"/>
      <c r="E7" s="32"/>
      <c r="F7" s="32"/>
      <c r="G7" s="32"/>
      <c r="H7" s="32"/>
    </row>
    <row r="8" spans="1:8" ht="20" customHeight="1">
      <c r="A8" s="29">
        <v>4</v>
      </c>
      <c r="B8" s="26" t="str">
        <f>報告書!B$6</f>
        <v>C001</v>
      </c>
      <c r="C8" s="31" t="str">
        <f>IFERROR(_xlfn.XLOOKUP(B8,編集不可!B:B,編集不可!C:C),"")</f>
        <v>大阪社体スポーツ専門学校</v>
      </c>
      <c r="D8" s="32"/>
      <c r="E8" s="32"/>
      <c r="F8" s="32"/>
      <c r="G8" s="32"/>
      <c r="H8" s="32"/>
    </row>
    <row r="9" spans="1:8" ht="20" customHeight="1">
      <c r="A9" s="29">
        <v>5</v>
      </c>
      <c r="B9" s="26" t="str">
        <f>報告書!B$6</f>
        <v>C001</v>
      </c>
      <c r="C9" s="31" t="str">
        <f>IFERROR(_xlfn.XLOOKUP(B9,編集不可!B:B,編集不可!C:C),"")</f>
        <v>大阪社体スポーツ専門学校</v>
      </c>
      <c r="D9" s="32"/>
      <c r="E9" s="32"/>
      <c r="F9" s="32"/>
      <c r="G9" s="32"/>
      <c r="H9" s="32"/>
    </row>
    <row r="10" spans="1:8" ht="20" customHeight="1">
      <c r="A10" s="29">
        <v>6</v>
      </c>
      <c r="B10" s="26" t="str">
        <f>報告書!B$6</f>
        <v>C001</v>
      </c>
      <c r="C10" s="31" t="str">
        <f>IFERROR(_xlfn.XLOOKUP(B10,編集不可!B:B,編集不可!C:C),"")</f>
        <v>大阪社体スポーツ専門学校</v>
      </c>
      <c r="D10" s="32"/>
      <c r="E10" s="32"/>
      <c r="F10" s="32"/>
      <c r="G10" s="32"/>
      <c r="H10" s="32"/>
    </row>
    <row r="11" spans="1:8" ht="20" customHeight="1">
      <c r="A11" s="29">
        <v>7</v>
      </c>
      <c r="B11" s="26" t="str">
        <f>報告書!B$6</f>
        <v>C001</v>
      </c>
      <c r="C11" s="31" t="str">
        <f>IFERROR(_xlfn.XLOOKUP(B11,編集不可!B:B,編集不可!C:C),"")</f>
        <v>大阪社体スポーツ専門学校</v>
      </c>
      <c r="D11" s="32"/>
      <c r="E11" s="32"/>
      <c r="F11" s="32"/>
      <c r="G11" s="32"/>
      <c r="H11" s="32"/>
    </row>
    <row r="12" spans="1:8" ht="20" customHeight="1">
      <c r="A12" s="29">
        <v>8</v>
      </c>
      <c r="B12" s="26" t="str">
        <f>報告書!B$6</f>
        <v>C001</v>
      </c>
      <c r="C12" s="31" t="str">
        <f>IFERROR(_xlfn.XLOOKUP(B12,編集不可!B:B,編集不可!C:C),"")</f>
        <v>大阪社体スポーツ専門学校</v>
      </c>
      <c r="D12" s="32"/>
      <c r="E12" s="32"/>
      <c r="F12" s="32"/>
      <c r="G12" s="32"/>
      <c r="H12" s="32"/>
    </row>
    <row r="13" spans="1:8" ht="20" customHeight="1">
      <c r="A13" s="29">
        <v>9</v>
      </c>
      <c r="B13" s="26" t="str">
        <f>報告書!B$6</f>
        <v>C001</v>
      </c>
      <c r="C13" s="31" t="str">
        <f>IFERROR(_xlfn.XLOOKUP(B13,編集不可!B:B,編集不可!C:C),"")</f>
        <v>大阪社体スポーツ専門学校</v>
      </c>
      <c r="D13" s="32"/>
      <c r="E13" s="32"/>
      <c r="F13" s="32"/>
      <c r="G13" s="32"/>
      <c r="H13" s="32"/>
    </row>
    <row r="14" spans="1:8" ht="20" customHeight="1">
      <c r="A14" s="29">
        <v>10</v>
      </c>
      <c r="B14" s="26" t="str">
        <f>報告書!B$6</f>
        <v>C001</v>
      </c>
      <c r="C14" s="31" t="str">
        <f>IFERROR(_xlfn.XLOOKUP(B14,編集不可!B:B,編集不可!C:C),"")</f>
        <v>大阪社体スポーツ専門学校</v>
      </c>
      <c r="D14" s="32"/>
      <c r="E14" s="32"/>
      <c r="F14" s="32"/>
      <c r="G14" s="32"/>
      <c r="H14" s="32"/>
    </row>
    <row r="15" spans="1:8" ht="20" customHeight="1">
      <c r="A15" s="29">
        <v>11</v>
      </c>
      <c r="B15" s="26" t="str">
        <f>報告書!B$6</f>
        <v>C001</v>
      </c>
      <c r="C15" s="31" t="str">
        <f>IFERROR(_xlfn.XLOOKUP(B15,編集不可!B:B,編集不可!C:C),"")</f>
        <v>大阪社体スポーツ専門学校</v>
      </c>
      <c r="D15" s="32"/>
      <c r="E15" s="32"/>
      <c r="F15" s="32"/>
      <c r="G15" s="32"/>
      <c r="H15" s="32"/>
    </row>
    <row r="16" spans="1:8" ht="20" customHeight="1">
      <c r="A16" s="29">
        <v>12</v>
      </c>
      <c r="B16" s="26" t="str">
        <f>報告書!B$6</f>
        <v>C001</v>
      </c>
      <c r="C16" s="31" t="str">
        <f>IFERROR(_xlfn.XLOOKUP(B16,編集不可!B:B,編集不可!C:C),"")</f>
        <v>大阪社体スポーツ専門学校</v>
      </c>
      <c r="D16" s="32"/>
      <c r="E16" s="32"/>
      <c r="F16" s="32"/>
      <c r="G16" s="32"/>
      <c r="H16" s="32"/>
    </row>
    <row r="17" spans="1:8" ht="20" customHeight="1">
      <c r="A17" s="29">
        <v>13</v>
      </c>
      <c r="B17" s="26" t="str">
        <f>報告書!B$6</f>
        <v>C001</v>
      </c>
      <c r="C17" s="31" t="str">
        <f>IFERROR(_xlfn.XLOOKUP(B17,編集不可!B:B,編集不可!C:C),"")</f>
        <v>大阪社体スポーツ専門学校</v>
      </c>
      <c r="D17" s="32"/>
      <c r="E17" s="32"/>
      <c r="F17" s="32"/>
      <c r="G17" s="32"/>
      <c r="H17" s="32"/>
    </row>
    <row r="18" spans="1:8" ht="20" customHeight="1">
      <c r="A18" s="29">
        <v>14</v>
      </c>
      <c r="B18" s="26" t="str">
        <f>報告書!B$6</f>
        <v>C001</v>
      </c>
      <c r="C18" s="31" t="str">
        <f>IFERROR(_xlfn.XLOOKUP(B18,編集不可!B:B,編集不可!C:C),"")</f>
        <v>大阪社体スポーツ専門学校</v>
      </c>
      <c r="D18" s="32"/>
      <c r="E18" s="32"/>
      <c r="F18" s="32"/>
      <c r="G18" s="32"/>
      <c r="H18" s="32"/>
    </row>
    <row r="19" spans="1:8" ht="20" customHeight="1">
      <c r="A19" s="29">
        <v>15</v>
      </c>
      <c r="B19" s="26" t="str">
        <f>報告書!B$6</f>
        <v>C001</v>
      </c>
      <c r="C19" s="31" t="str">
        <f>IFERROR(_xlfn.XLOOKUP(B19,編集不可!B:B,編集不可!C:C),"")</f>
        <v>大阪社体スポーツ専門学校</v>
      </c>
      <c r="D19" s="32"/>
      <c r="E19" s="32"/>
      <c r="F19" s="32"/>
      <c r="G19" s="32"/>
      <c r="H19" s="32"/>
    </row>
    <row r="20" spans="1:8" ht="20" customHeight="1">
      <c r="A20" s="29">
        <v>16</v>
      </c>
      <c r="B20" s="26" t="str">
        <f>報告書!B$6</f>
        <v>C001</v>
      </c>
      <c r="C20" s="31" t="str">
        <f>IFERROR(_xlfn.XLOOKUP(B20,編集不可!B:B,編集不可!C:C),"")</f>
        <v>大阪社体スポーツ専門学校</v>
      </c>
      <c r="D20" s="32"/>
      <c r="E20" s="32"/>
      <c r="F20" s="32"/>
      <c r="G20" s="32"/>
      <c r="H20" s="32"/>
    </row>
    <row r="21" spans="1:8" ht="20" customHeight="1">
      <c r="A21" s="29">
        <v>17</v>
      </c>
      <c r="B21" s="26" t="str">
        <f>報告書!B$6</f>
        <v>C001</v>
      </c>
      <c r="C21" s="31" t="str">
        <f>IFERROR(_xlfn.XLOOKUP(B21,編集不可!B:B,編集不可!C:C),"")</f>
        <v>大阪社体スポーツ専門学校</v>
      </c>
      <c r="D21" s="32"/>
      <c r="E21" s="32"/>
      <c r="F21" s="32"/>
      <c r="G21" s="32"/>
      <c r="H21" s="32"/>
    </row>
    <row r="22" spans="1:8" ht="20" customHeight="1">
      <c r="A22" s="29">
        <v>18</v>
      </c>
      <c r="B22" s="26" t="str">
        <f>報告書!B$6</f>
        <v>C001</v>
      </c>
      <c r="C22" s="31" t="str">
        <f>IFERROR(_xlfn.XLOOKUP(B22,編集不可!B:B,編集不可!C:C),"")</f>
        <v>大阪社体スポーツ専門学校</v>
      </c>
      <c r="D22" s="32"/>
      <c r="E22" s="32"/>
      <c r="F22" s="32"/>
      <c r="G22" s="32"/>
      <c r="H22" s="32"/>
    </row>
    <row r="23" spans="1:8" ht="20" customHeight="1">
      <c r="A23" s="29">
        <v>19</v>
      </c>
      <c r="B23" s="26" t="str">
        <f>報告書!B$6</f>
        <v>C001</v>
      </c>
      <c r="C23" s="31" t="str">
        <f>IFERROR(_xlfn.XLOOKUP(B23,編集不可!B:B,編集不可!C:C),"")</f>
        <v>大阪社体スポーツ専門学校</v>
      </c>
      <c r="D23" s="32"/>
      <c r="E23" s="32"/>
      <c r="F23" s="32"/>
      <c r="G23" s="32"/>
      <c r="H23" s="32"/>
    </row>
    <row r="24" spans="1:8" ht="20" customHeight="1">
      <c r="A24" s="29">
        <v>20</v>
      </c>
      <c r="B24" s="26" t="str">
        <f>報告書!B$6</f>
        <v>C001</v>
      </c>
      <c r="C24" s="31" t="str">
        <f>IFERROR(_xlfn.XLOOKUP(B24,編集不可!B:B,編集不可!C:C),"")</f>
        <v>大阪社体スポーツ専門学校</v>
      </c>
      <c r="D24" s="32"/>
      <c r="E24" s="32"/>
      <c r="F24" s="32"/>
      <c r="G24" s="32"/>
      <c r="H24" s="32"/>
    </row>
    <row r="25" spans="1:8" ht="20" customHeight="1">
      <c r="A25" s="29">
        <v>21</v>
      </c>
      <c r="B25" s="26" t="str">
        <f>報告書!B$6</f>
        <v>C001</v>
      </c>
      <c r="C25" s="31" t="str">
        <f>IFERROR(_xlfn.XLOOKUP(B25,編集不可!B:B,編集不可!C:C),"")</f>
        <v>大阪社体スポーツ専門学校</v>
      </c>
      <c r="D25" s="32"/>
      <c r="E25" s="32"/>
      <c r="F25" s="32"/>
      <c r="G25" s="32"/>
      <c r="H25" s="32"/>
    </row>
    <row r="26" spans="1:8" ht="20" customHeight="1">
      <c r="A26" s="29">
        <v>22</v>
      </c>
      <c r="B26" s="26" t="str">
        <f>報告書!B$6</f>
        <v>C001</v>
      </c>
      <c r="C26" s="31" t="str">
        <f>IFERROR(_xlfn.XLOOKUP(B26,編集不可!B:B,編集不可!C:C),"")</f>
        <v>大阪社体スポーツ専門学校</v>
      </c>
      <c r="D26" s="32"/>
      <c r="E26" s="32"/>
      <c r="F26" s="32"/>
      <c r="G26" s="32"/>
      <c r="H26" s="32"/>
    </row>
    <row r="27" spans="1:8" ht="20" customHeight="1">
      <c r="A27" s="29">
        <v>23</v>
      </c>
      <c r="B27" s="26" t="str">
        <f>報告書!B$6</f>
        <v>C001</v>
      </c>
      <c r="C27" s="31" t="str">
        <f>IFERROR(_xlfn.XLOOKUP(B27,編集不可!B:B,編集不可!C:C),"")</f>
        <v>大阪社体スポーツ専門学校</v>
      </c>
      <c r="D27" s="32"/>
      <c r="E27" s="32"/>
      <c r="F27" s="32"/>
      <c r="G27" s="32"/>
      <c r="H27" s="32"/>
    </row>
    <row r="28" spans="1:8" ht="20" customHeight="1">
      <c r="A28" s="29">
        <v>24</v>
      </c>
      <c r="B28" s="26" t="str">
        <f>報告書!B$6</f>
        <v>C001</v>
      </c>
      <c r="C28" s="31" t="str">
        <f>IFERROR(_xlfn.XLOOKUP(B28,編集不可!B:B,編集不可!C:C),"")</f>
        <v>大阪社体スポーツ専門学校</v>
      </c>
      <c r="D28" s="32"/>
      <c r="E28" s="32"/>
      <c r="F28" s="32"/>
      <c r="G28" s="32"/>
      <c r="H28" s="32"/>
    </row>
    <row r="29" spans="1:8" ht="20" customHeight="1">
      <c r="A29" s="29">
        <v>25</v>
      </c>
      <c r="B29" s="26" t="str">
        <f>報告書!B$6</f>
        <v>C001</v>
      </c>
      <c r="C29" s="31" t="str">
        <f>IFERROR(_xlfn.XLOOKUP(B29,編集不可!B:B,編集不可!C:C),"")</f>
        <v>大阪社体スポーツ専門学校</v>
      </c>
      <c r="D29" s="32"/>
      <c r="E29" s="32"/>
      <c r="F29" s="32"/>
      <c r="G29" s="32"/>
      <c r="H29" s="32"/>
    </row>
    <row r="30" spans="1:8" ht="20" customHeight="1">
      <c r="A30" s="29">
        <v>26</v>
      </c>
      <c r="B30" s="26" t="str">
        <f>報告書!B$6</f>
        <v>C001</v>
      </c>
      <c r="C30" s="31" t="str">
        <f>IFERROR(_xlfn.XLOOKUP(B30,編集不可!B:B,編集不可!C:C),"")</f>
        <v>大阪社体スポーツ専門学校</v>
      </c>
      <c r="D30" s="32"/>
      <c r="E30" s="32"/>
      <c r="F30" s="32"/>
      <c r="G30" s="32"/>
      <c r="H30" s="32"/>
    </row>
    <row r="31" spans="1:8" ht="20" customHeight="1">
      <c r="A31" s="29">
        <v>27</v>
      </c>
      <c r="B31" s="26" t="str">
        <f>報告書!B$6</f>
        <v>C001</v>
      </c>
      <c r="C31" s="31" t="str">
        <f>IFERROR(_xlfn.XLOOKUP(B31,編集不可!B:B,編集不可!C:C),"")</f>
        <v>大阪社体スポーツ専門学校</v>
      </c>
      <c r="D31" s="32"/>
      <c r="E31" s="32"/>
      <c r="F31" s="32"/>
      <c r="G31" s="32"/>
      <c r="H31" s="32"/>
    </row>
    <row r="32" spans="1:8" ht="20" customHeight="1">
      <c r="A32" s="29">
        <v>28</v>
      </c>
      <c r="B32" s="26" t="str">
        <f>報告書!B$6</f>
        <v>C001</v>
      </c>
      <c r="C32" s="31" t="str">
        <f>IFERROR(_xlfn.XLOOKUP(B32,編集不可!B:B,編集不可!C:C),"")</f>
        <v>大阪社体スポーツ専門学校</v>
      </c>
      <c r="D32" s="32"/>
      <c r="E32" s="32"/>
      <c r="F32" s="32"/>
      <c r="G32" s="32"/>
      <c r="H32" s="32"/>
    </row>
    <row r="33" spans="1:8" ht="20" customHeight="1">
      <c r="A33" s="29">
        <v>29</v>
      </c>
      <c r="B33" s="26" t="str">
        <f>報告書!B$6</f>
        <v>C001</v>
      </c>
      <c r="C33" s="31" t="str">
        <f>IFERROR(_xlfn.XLOOKUP(B33,編集不可!B:B,編集不可!C:C),"")</f>
        <v>大阪社体スポーツ専門学校</v>
      </c>
      <c r="D33" s="32"/>
      <c r="E33" s="32"/>
      <c r="F33" s="32"/>
      <c r="G33" s="32"/>
      <c r="H33" s="32"/>
    </row>
    <row r="34" spans="1:8" ht="20" customHeight="1">
      <c r="A34" s="29">
        <v>30</v>
      </c>
      <c r="B34" s="26" t="str">
        <f>報告書!B$6</f>
        <v>C001</v>
      </c>
      <c r="C34" s="31" t="str">
        <f>IFERROR(_xlfn.XLOOKUP(B34,編集不可!B:B,編集不可!C:C),"")</f>
        <v>大阪社体スポーツ専門学校</v>
      </c>
      <c r="D34" s="32"/>
      <c r="E34" s="32"/>
      <c r="F34" s="32"/>
      <c r="G34" s="32"/>
      <c r="H34" s="32"/>
    </row>
    <row r="35" spans="1:8" ht="20" customHeight="1">
      <c r="A35" s="29">
        <v>31</v>
      </c>
      <c r="B35" s="26" t="str">
        <f>報告書!B$6</f>
        <v>C001</v>
      </c>
      <c r="C35" s="31" t="str">
        <f>IFERROR(_xlfn.XLOOKUP(B35,編集不可!B:B,編集不可!C:C),"")</f>
        <v>大阪社体スポーツ専門学校</v>
      </c>
      <c r="D35" s="32"/>
      <c r="E35" s="32"/>
      <c r="F35" s="32"/>
      <c r="G35" s="32"/>
      <c r="H35" s="32"/>
    </row>
    <row r="36" spans="1:8" ht="20" customHeight="1">
      <c r="A36" s="29">
        <v>32</v>
      </c>
      <c r="B36" s="26" t="str">
        <f>報告書!B$6</f>
        <v>C001</v>
      </c>
      <c r="C36" s="31" t="str">
        <f>IFERROR(_xlfn.XLOOKUP(B36,編集不可!B:B,編集不可!C:C),"")</f>
        <v>大阪社体スポーツ専門学校</v>
      </c>
      <c r="D36" s="32"/>
      <c r="E36" s="32"/>
      <c r="F36" s="32"/>
      <c r="G36" s="32"/>
      <c r="H36" s="32"/>
    </row>
    <row r="37" spans="1:8" ht="20" customHeight="1">
      <c r="A37" s="29">
        <v>33</v>
      </c>
      <c r="B37" s="26" t="str">
        <f>報告書!B$6</f>
        <v>C001</v>
      </c>
      <c r="C37" s="31" t="str">
        <f>IFERROR(_xlfn.XLOOKUP(B37,編集不可!B:B,編集不可!C:C),"")</f>
        <v>大阪社体スポーツ専門学校</v>
      </c>
      <c r="D37" s="32"/>
      <c r="E37" s="32"/>
      <c r="F37" s="32"/>
      <c r="G37" s="32"/>
      <c r="H37" s="32"/>
    </row>
    <row r="38" spans="1:8" ht="20" customHeight="1">
      <c r="A38" s="29">
        <v>34</v>
      </c>
      <c r="B38" s="26" t="str">
        <f>報告書!B$6</f>
        <v>C001</v>
      </c>
      <c r="C38" s="31" t="str">
        <f>IFERROR(_xlfn.XLOOKUP(B38,編集不可!B:B,編集不可!C:C),"")</f>
        <v>大阪社体スポーツ専門学校</v>
      </c>
      <c r="D38" s="32"/>
      <c r="E38" s="32"/>
      <c r="F38" s="32"/>
      <c r="G38" s="32"/>
      <c r="H38" s="32"/>
    </row>
    <row r="39" spans="1:8" ht="20" customHeight="1">
      <c r="A39" s="29">
        <v>35</v>
      </c>
      <c r="B39" s="26" t="str">
        <f>報告書!B$6</f>
        <v>C001</v>
      </c>
      <c r="C39" s="31" t="str">
        <f>IFERROR(_xlfn.XLOOKUP(B39,編集不可!B:B,編集不可!C:C),"")</f>
        <v>大阪社体スポーツ専門学校</v>
      </c>
      <c r="D39" s="32"/>
      <c r="E39" s="32"/>
      <c r="F39" s="32"/>
      <c r="G39" s="32"/>
      <c r="H39" s="32"/>
    </row>
    <row r="40" spans="1:8" ht="20" customHeight="1">
      <c r="A40" s="29">
        <v>36</v>
      </c>
      <c r="B40" s="26" t="str">
        <f>報告書!B$6</f>
        <v>C001</v>
      </c>
      <c r="C40" s="31" t="str">
        <f>IFERROR(_xlfn.XLOOKUP(B40,編集不可!B:B,編集不可!C:C),"")</f>
        <v>大阪社体スポーツ専門学校</v>
      </c>
      <c r="D40" s="32"/>
      <c r="E40" s="32"/>
      <c r="F40" s="32"/>
      <c r="G40" s="32"/>
      <c r="H40" s="32"/>
    </row>
    <row r="41" spans="1:8" ht="20" customHeight="1">
      <c r="A41" s="29">
        <v>37</v>
      </c>
      <c r="B41" s="26" t="str">
        <f>報告書!B$6</f>
        <v>C001</v>
      </c>
      <c r="C41" s="31" t="str">
        <f>IFERROR(_xlfn.XLOOKUP(B41,編集不可!B:B,編集不可!C:C),"")</f>
        <v>大阪社体スポーツ専門学校</v>
      </c>
      <c r="D41" s="32"/>
      <c r="E41" s="32"/>
      <c r="F41" s="32"/>
      <c r="G41" s="32"/>
      <c r="H41" s="32"/>
    </row>
    <row r="42" spans="1:8" ht="20" customHeight="1">
      <c r="A42" s="29">
        <v>38</v>
      </c>
      <c r="B42" s="26" t="str">
        <f>報告書!B$6</f>
        <v>C001</v>
      </c>
      <c r="C42" s="31" t="str">
        <f>IFERROR(_xlfn.XLOOKUP(B42,編集不可!B:B,編集不可!C:C),"")</f>
        <v>大阪社体スポーツ専門学校</v>
      </c>
      <c r="D42" s="32"/>
      <c r="E42" s="32"/>
      <c r="F42" s="32"/>
      <c r="G42" s="32"/>
      <c r="H42" s="32"/>
    </row>
    <row r="43" spans="1:8" ht="20" customHeight="1">
      <c r="A43" s="29">
        <v>39</v>
      </c>
      <c r="B43" s="26" t="str">
        <f>報告書!B$6</f>
        <v>C001</v>
      </c>
      <c r="C43" s="31" t="str">
        <f>IFERROR(_xlfn.XLOOKUP(B43,編集不可!B:B,編集不可!C:C),"")</f>
        <v>大阪社体スポーツ専門学校</v>
      </c>
      <c r="D43" s="32"/>
      <c r="E43" s="32"/>
      <c r="F43" s="32"/>
      <c r="G43" s="32"/>
      <c r="H43" s="32"/>
    </row>
    <row r="44" spans="1:8" ht="20" customHeight="1">
      <c r="A44" s="29">
        <v>40</v>
      </c>
      <c r="B44" s="26" t="str">
        <f>報告書!B$6</f>
        <v>C001</v>
      </c>
      <c r="C44" s="31" t="str">
        <f>IFERROR(_xlfn.XLOOKUP(B44,編集不可!B:B,編集不可!C:C),"")</f>
        <v>大阪社体スポーツ専門学校</v>
      </c>
      <c r="D44" s="32"/>
      <c r="E44" s="32"/>
      <c r="F44" s="32"/>
      <c r="G44" s="32"/>
      <c r="H44" s="32"/>
    </row>
    <row r="45" spans="1:8" ht="20" customHeight="1">
      <c r="A45" s="29">
        <v>41</v>
      </c>
      <c r="B45" s="26" t="str">
        <f>報告書!B$6</f>
        <v>C001</v>
      </c>
      <c r="C45" s="31" t="str">
        <f>IFERROR(_xlfn.XLOOKUP(B45,編集不可!B:B,編集不可!C:C),"")</f>
        <v>大阪社体スポーツ専門学校</v>
      </c>
      <c r="D45" s="32"/>
      <c r="E45" s="32"/>
      <c r="F45" s="32"/>
      <c r="G45" s="32"/>
      <c r="H45" s="32"/>
    </row>
    <row r="46" spans="1:8" ht="20" customHeight="1">
      <c r="A46" s="29">
        <v>42</v>
      </c>
      <c r="B46" s="26" t="str">
        <f>報告書!B$6</f>
        <v>C001</v>
      </c>
      <c r="C46" s="31" t="str">
        <f>IFERROR(_xlfn.XLOOKUP(B46,編集不可!B:B,編集不可!C:C),"")</f>
        <v>大阪社体スポーツ専門学校</v>
      </c>
      <c r="D46" s="32"/>
      <c r="E46" s="32"/>
      <c r="F46" s="32"/>
      <c r="G46" s="32"/>
      <c r="H46" s="32"/>
    </row>
    <row r="47" spans="1:8" ht="20" customHeight="1">
      <c r="A47" s="29">
        <v>43</v>
      </c>
      <c r="B47" s="26" t="str">
        <f>報告書!B$6</f>
        <v>C001</v>
      </c>
      <c r="C47" s="31" t="str">
        <f>IFERROR(_xlfn.XLOOKUP(B47,編集不可!B:B,編集不可!C:C),"")</f>
        <v>大阪社体スポーツ専門学校</v>
      </c>
      <c r="D47" s="32"/>
      <c r="E47" s="32"/>
      <c r="F47" s="32"/>
      <c r="G47" s="32"/>
      <c r="H47" s="32"/>
    </row>
    <row r="48" spans="1:8" ht="20" customHeight="1">
      <c r="A48" s="29">
        <v>44</v>
      </c>
      <c r="B48" s="26" t="str">
        <f>報告書!B$6</f>
        <v>C001</v>
      </c>
      <c r="C48" s="31" t="str">
        <f>IFERROR(_xlfn.XLOOKUP(B48,編集不可!B:B,編集不可!C:C),"")</f>
        <v>大阪社体スポーツ専門学校</v>
      </c>
      <c r="D48" s="32"/>
      <c r="E48" s="32"/>
      <c r="F48" s="32"/>
      <c r="G48" s="32"/>
      <c r="H48" s="32"/>
    </row>
    <row r="49" spans="1:8" ht="20" customHeight="1">
      <c r="A49" s="29">
        <v>45</v>
      </c>
      <c r="B49" s="26" t="str">
        <f>報告書!B$6</f>
        <v>C001</v>
      </c>
      <c r="C49" s="31" t="str">
        <f>IFERROR(_xlfn.XLOOKUP(B49,編集不可!B:B,編集不可!C:C),"")</f>
        <v>大阪社体スポーツ専門学校</v>
      </c>
      <c r="D49" s="32"/>
      <c r="E49" s="32"/>
      <c r="F49" s="32"/>
      <c r="G49" s="32"/>
      <c r="H49" s="32"/>
    </row>
    <row r="50" spans="1:8" ht="20" customHeight="1">
      <c r="A50" s="29">
        <v>46</v>
      </c>
      <c r="B50" s="26" t="str">
        <f>報告書!B$6</f>
        <v>C001</v>
      </c>
      <c r="C50" s="31" t="str">
        <f>IFERROR(_xlfn.XLOOKUP(B50,編集不可!B:B,編集不可!C:C),"")</f>
        <v>大阪社体スポーツ専門学校</v>
      </c>
      <c r="D50" s="32"/>
      <c r="E50" s="32"/>
      <c r="F50" s="32"/>
      <c r="G50" s="32"/>
      <c r="H50" s="32"/>
    </row>
    <row r="51" spans="1:8" ht="20" customHeight="1">
      <c r="A51" s="29">
        <v>47</v>
      </c>
      <c r="B51" s="26" t="str">
        <f>報告書!B$6</f>
        <v>C001</v>
      </c>
      <c r="C51" s="31" t="str">
        <f>IFERROR(_xlfn.XLOOKUP(B51,編集不可!B:B,編集不可!C:C),"")</f>
        <v>大阪社体スポーツ専門学校</v>
      </c>
      <c r="D51" s="32"/>
      <c r="E51" s="32"/>
      <c r="F51" s="32"/>
      <c r="G51" s="32"/>
      <c r="H51" s="32"/>
    </row>
    <row r="52" spans="1:8" ht="20" customHeight="1">
      <c r="A52" s="29">
        <v>48</v>
      </c>
      <c r="B52" s="26" t="str">
        <f>報告書!B$6</f>
        <v>C001</v>
      </c>
      <c r="C52" s="31" t="str">
        <f>IFERROR(_xlfn.XLOOKUP(B52,編集不可!B:B,編集不可!C:C),"")</f>
        <v>大阪社体スポーツ専門学校</v>
      </c>
      <c r="D52" s="32"/>
      <c r="E52" s="32"/>
      <c r="F52" s="32"/>
      <c r="G52" s="32"/>
      <c r="H52" s="32"/>
    </row>
    <row r="53" spans="1:8" ht="20" customHeight="1">
      <c r="A53" s="29">
        <v>49</v>
      </c>
      <c r="B53" s="26" t="str">
        <f>報告書!B$6</f>
        <v>C001</v>
      </c>
      <c r="C53" s="31" t="str">
        <f>IFERROR(_xlfn.XLOOKUP(B53,編集不可!B:B,編集不可!C:C),"")</f>
        <v>大阪社体スポーツ専門学校</v>
      </c>
      <c r="D53" s="32"/>
      <c r="E53" s="32"/>
      <c r="F53" s="32"/>
      <c r="G53" s="32"/>
      <c r="H53" s="32"/>
    </row>
    <row r="54" spans="1:8" ht="20" customHeight="1">
      <c r="A54" s="29">
        <v>50</v>
      </c>
      <c r="B54" s="26" t="str">
        <f>報告書!B$6</f>
        <v>C001</v>
      </c>
      <c r="C54" s="31" t="str">
        <f>IFERROR(_xlfn.XLOOKUP(B54,編集不可!B:B,編集不可!C:C),"")</f>
        <v>大阪社体スポーツ専門学校</v>
      </c>
      <c r="D54" s="32"/>
      <c r="E54" s="32"/>
      <c r="F54" s="32"/>
      <c r="G54" s="32"/>
      <c r="H54" s="32"/>
    </row>
    <row r="55" spans="1:8" ht="20" customHeight="1">
      <c r="A55" s="29">
        <v>51</v>
      </c>
      <c r="B55" s="26" t="str">
        <f>報告書!B$6</f>
        <v>C001</v>
      </c>
      <c r="C55" s="31" t="str">
        <f>IFERROR(_xlfn.XLOOKUP(B55,編集不可!B:B,編集不可!C:C),"")</f>
        <v>大阪社体スポーツ専門学校</v>
      </c>
      <c r="D55" s="32"/>
      <c r="E55" s="32"/>
      <c r="F55" s="32"/>
      <c r="G55" s="32"/>
      <c r="H55" s="32"/>
    </row>
    <row r="56" spans="1:8" ht="20" customHeight="1">
      <c r="A56" s="29">
        <v>52</v>
      </c>
      <c r="B56" s="26" t="str">
        <f>報告書!B$6</f>
        <v>C001</v>
      </c>
      <c r="C56" s="31" t="str">
        <f>IFERROR(_xlfn.XLOOKUP(B56,編集不可!B:B,編集不可!C:C),"")</f>
        <v>大阪社体スポーツ専門学校</v>
      </c>
      <c r="D56" s="32"/>
      <c r="E56" s="32"/>
      <c r="F56" s="32"/>
      <c r="G56" s="32"/>
      <c r="H56" s="32"/>
    </row>
    <row r="57" spans="1:8" ht="20" customHeight="1">
      <c r="A57" s="29">
        <v>53</v>
      </c>
      <c r="B57" s="26" t="str">
        <f>報告書!B$6</f>
        <v>C001</v>
      </c>
      <c r="C57" s="31" t="str">
        <f>IFERROR(_xlfn.XLOOKUP(B57,編集不可!B:B,編集不可!C:C),"")</f>
        <v>大阪社体スポーツ専門学校</v>
      </c>
      <c r="D57" s="32"/>
      <c r="E57" s="32"/>
      <c r="F57" s="32"/>
      <c r="G57" s="32"/>
      <c r="H57" s="32"/>
    </row>
    <row r="58" spans="1:8" ht="20" customHeight="1">
      <c r="A58" s="29">
        <v>54</v>
      </c>
      <c r="B58" s="26" t="str">
        <f>報告書!B$6</f>
        <v>C001</v>
      </c>
      <c r="C58" s="31" t="str">
        <f>IFERROR(_xlfn.XLOOKUP(B58,編集不可!B:B,編集不可!C:C),"")</f>
        <v>大阪社体スポーツ専門学校</v>
      </c>
      <c r="D58" s="32"/>
      <c r="E58" s="32"/>
      <c r="F58" s="32"/>
      <c r="G58" s="32"/>
      <c r="H58" s="32"/>
    </row>
    <row r="59" spans="1:8" ht="20" customHeight="1">
      <c r="A59" s="29">
        <v>55</v>
      </c>
      <c r="B59" s="26" t="str">
        <f>報告書!B$6</f>
        <v>C001</v>
      </c>
      <c r="C59" s="31" t="str">
        <f>IFERROR(_xlfn.XLOOKUP(B59,編集不可!B:B,編集不可!C:C),"")</f>
        <v>大阪社体スポーツ専門学校</v>
      </c>
      <c r="D59" s="32"/>
      <c r="E59" s="32"/>
      <c r="F59" s="32"/>
      <c r="G59" s="32"/>
      <c r="H59" s="32"/>
    </row>
    <row r="60" spans="1:8" ht="20" customHeight="1">
      <c r="A60" s="29">
        <v>56</v>
      </c>
      <c r="B60" s="26" t="str">
        <f>報告書!B$6</f>
        <v>C001</v>
      </c>
      <c r="C60" s="31" t="str">
        <f>IFERROR(_xlfn.XLOOKUP(B60,編集不可!B:B,編集不可!C:C),"")</f>
        <v>大阪社体スポーツ専門学校</v>
      </c>
      <c r="D60" s="32"/>
      <c r="E60" s="32"/>
      <c r="F60" s="32"/>
      <c r="G60" s="32"/>
      <c r="H60" s="32"/>
    </row>
    <row r="61" spans="1:8" ht="20" customHeight="1">
      <c r="A61" s="29">
        <v>57</v>
      </c>
      <c r="B61" s="26" t="str">
        <f>報告書!B$6</f>
        <v>C001</v>
      </c>
      <c r="C61" s="31" t="str">
        <f>IFERROR(_xlfn.XLOOKUP(B61,編集不可!B:B,編集不可!C:C),"")</f>
        <v>大阪社体スポーツ専門学校</v>
      </c>
      <c r="D61" s="32"/>
      <c r="E61" s="32"/>
      <c r="F61" s="32"/>
      <c r="G61" s="32"/>
      <c r="H61" s="32"/>
    </row>
    <row r="62" spans="1:8" ht="20" customHeight="1">
      <c r="A62" s="29">
        <v>58</v>
      </c>
      <c r="B62" s="26" t="str">
        <f>報告書!B$6</f>
        <v>C001</v>
      </c>
      <c r="C62" s="31" t="str">
        <f>IFERROR(_xlfn.XLOOKUP(B62,編集不可!B:B,編集不可!C:C),"")</f>
        <v>大阪社体スポーツ専門学校</v>
      </c>
      <c r="D62" s="32"/>
      <c r="E62" s="32"/>
      <c r="F62" s="32"/>
      <c r="G62" s="32"/>
      <c r="H62" s="32"/>
    </row>
    <row r="63" spans="1:8" ht="20" customHeight="1">
      <c r="A63" s="29">
        <v>59</v>
      </c>
      <c r="B63" s="26" t="str">
        <f>報告書!B$6</f>
        <v>C001</v>
      </c>
      <c r="C63" s="31" t="str">
        <f>IFERROR(_xlfn.XLOOKUP(B63,編集不可!B:B,編集不可!C:C),"")</f>
        <v>大阪社体スポーツ専門学校</v>
      </c>
      <c r="D63" s="32"/>
      <c r="E63" s="32"/>
      <c r="F63" s="32"/>
      <c r="G63" s="32"/>
      <c r="H63" s="32"/>
    </row>
    <row r="64" spans="1:8" ht="20" customHeight="1">
      <c r="A64" s="29">
        <v>60</v>
      </c>
      <c r="B64" s="26" t="str">
        <f>報告書!B$6</f>
        <v>C001</v>
      </c>
      <c r="C64" s="31" t="str">
        <f>IFERROR(_xlfn.XLOOKUP(B64,編集不可!B:B,編集不可!C:C),"")</f>
        <v>大阪社体スポーツ専門学校</v>
      </c>
      <c r="D64" s="32"/>
      <c r="E64" s="32"/>
      <c r="F64" s="32"/>
      <c r="G64" s="32"/>
      <c r="H64" s="32"/>
    </row>
    <row r="65" spans="1:8" ht="20" customHeight="1">
      <c r="A65" s="29">
        <v>61</v>
      </c>
      <c r="B65" s="26" t="str">
        <f>報告書!B$6</f>
        <v>C001</v>
      </c>
      <c r="C65" s="31" t="str">
        <f>IFERROR(_xlfn.XLOOKUP(B65,編集不可!B:B,編集不可!C:C),"")</f>
        <v>大阪社体スポーツ専門学校</v>
      </c>
      <c r="D65" s="32"/>
      <c r="E65" s="32"/>
      <c r="F65" s="32"/>
      <c r="G65" s="32"/>
      <c r="H65" s="32"/>
    </row>
    <row r="66" spans="1:8" ht="20" customHeight="1">
      <c r="A66" s="29">
        <v>62</v>
      </c>
      <c r="B66" s="26" t="str">
        <f>報告書!B$6</f>
        <v>C001</v>
      </c>
      <c r="C66" s="31" t="str">
        <f>IFERROR(_xlfn.XLOOKUP(B66,編集不可!B:B,編集不可!C:C),"")</f>
        <v>大阪社体スポーツ専門学校</v>
      </c>
      <c r="D66" s="32"/>
      <c r="E66" s="32"/>
      <c r="F66" s="32"/>
      <c r="G66" s="32"/>
      <c r="H66" s="32"/>
    </row>
    <row r="67" spans="1:8" ht="20" customHeight="1">
      <c r="A67" s="29">
        <v>63</v>
      </c>
      <c r="B67" s="26" t="str">
        <f>報告書!B$6</f>
        <v>C001</v>
      </c>
      <c r="C67" s="31" t="str">
        <f>IFERROR(_xlfn.XLOOKUP(B67,編集不可!B:B,編集不可!C:C),"")</f>
        <v>大阪社体スポーツ専門学校</v>
      </c>
      <c r="D67" s="32"/>
      <c r="E67" s="32"/>
      <c r="F67" s="32"/>
      <c r="G67" s="32"/>
      <c r="H67" s="32"/>
    </row>
    <row r="68" spans="1:8" ht="20" customHeight="1">
      <c r="A68" s="29">
        <v>64</v>
      </c>
      <c r="B68" s="26" t="str">
        <f>報告書!B$6</f>
        <v>C001</v>
      </c>
      <c r="C68" s="31" t="str">
        <f>IFERROR(_xlfn.XLOOKUP(B68,編集不可!B:B,編集不可!C:C),"")</f>
        <v>大阪社体スポーツ専門学校</v>
      </c>
      <c r="D68" s="32"/>
      <c r="E68" s="32"/>
      <c r="F68" s="32"/>
      <c r="G68" s="32"/>
      <c r="H68" s="32"/>
    </row>
    <row r="69" spans="1:8" ht="20" customHeight="1">
      <c r="A69" s="29">
        <v>65</v>
      </c>
      <c r="B69" s="26" t="str">
        <f>報告書!B$6</f>
        <v>C001</v>
      </c>
      <c r="C69" s="31" t="str">
        <f>IFERROR(_xlfn.XLOOKUP(B69,編集不可!B:B,編集不可!C:C),"")</f>
        <v>大阪社体スポーツ専門学校</v>
      </c>
      <c r="D69" s="32"/>
      <c r="E69" s="32"/>
      <c r="F69" s="32"/>
      <c r="G69" s="32"/>
      <c r="H69" s="32"/>
    </row>
    <row r="70" spans="1:8" ht="20" customHeight="1">
      <c r="A70" s="29">
        <v>66</v>
      </c>
      <c r="B70" s="26" t="str">
        <f>報告書!B$6</f>
        <v>C001</v>
      </c>
      <c r="C70" s="31" t="str">
        <f>IFERROR(_xlfn.XLOOKUP(B70,編集不可!B:B,編集不可!C:C),"")</f>
        <v>大阪社体スポーツ専門学校</v>
      </c>
      <c r="D70" s="32"/>
      <c r="E70" s="32"/>
      <c r="F70" s="32"/>
      <c r="G70" s="32"/>
      <c r="H70" s="32"/>
    </row>
    <row r="71" spans="1:8" ht="20" customHeight="1">
      <c r="A71" s="29">
        <v>67</v>
      </c>
      <c r="B71" s="26" t="str">
        <f>報告書!B$6</f>
        <v>C001</v>
      </c>
      <c r="C71" s="31" t="str">
        <f>IFERROR(_xlfn.XLOOKUP(B71,編集不可!B:B,編集不可!C:C),"")</f>
        <v>大阪社体スポーツ専門学校</v>
      </c>
      <c r="D71" s="32"/>
      <c r="E71" s="32"/>
      <c r="F71" s="32"/>
      <c r="G71" s="32"/>
      <c r="H71" s="32"/>
    </row>
    <row r="72" spans="1:8" ht="20" customHeight="1">
      <c r="A72" s="29">
        <v>68</v>
      </c>
      <c r="B72" s="26" t="str">
        <f>報告書!B$6</f>
        <v>C001</v>
      </c>
      <c r="C72" s="31" t="str">
        <f>IFERROR(_xlfn.XLOOKUP(B72,編集不可!B:B,編集不可!C:C),"")</f>
        <v>大阪社体スポーツ専門学校</v>
      </c>
      <c r="D72" s="32"/>
      <c r="E72" s="32"/>
      <c r="F72" s="32"/>
      <c r="G72" s="32"/>
      <c r="H72" s="32"/>
    </row>
    <row r="73" spans="1:8" ht="20" customHeight="1">
      <c r="A73" s="29">
        <v>69</v>
      </c>
      <c r="B73" s="26" t="str">
        <f>報告書!B$6</f>
        <v>C001</v>
      </c>
      <c r="C73" s="31" t="str">
        <f>IFERROR(_xlfn.XLOOKUP(B73,編集不可!B:B,編集不可!C:C),"")</f>
        <v>大阪社体スポーツ専門学校</v>
      </c>
      <c r="D73" s="32"/>
      <c r="E73" s="32"/>
      <c r="F73" s="32"/>
      <c r="G73" s="32"/>
      <c r="H73" s="32"/>
    </row>
    <row r="74" spans="1:8" ht="20" customHeight="1">
      <c r="A74" s="29">
        <v>70</v>
      </c>
      <c r="B74" s="26" t="str">
        <f>報告書!B$6</f>
        <v>C001</v>
      </c>
      <c r="C74" s="31" t="str">
        <f>IFERROR(_xlfn.XLOOKUP(B74,編集不可!B:B,編集不可!C:C),"")</f>
        <v>大阪社体スポーツ専門学校</v>
      </c>
      <c r="D74" s="32"/>
      <c r="E74" s="32"/>
      <c r="F74" s="32"/>
      <c r="G74" s="32"/>
      <c r="H74" s="32"/>
    </row>
    <row r="75" spans="1:8" ht="20" customHeight="1">
      <c r="A75" s="29">
        <v>71</v>
      </c>
      <c r="B75" s="26" t="str">
        <f>報告書!B$6</f>
        <v>C001</v>
      </c>
      <c r="C75" s="31" t="str">
        <f>IFERROR(_xlfn.XLOOKUP(B75,編集不可!B:B,編集不可!C:C),"")</f>
        <v>大阪社体スポーツ専門学校</v>
      </c>
      <c r="D75" s="32"/>
      <c r="E75" s="32"/>
      <c r="F75" s="32"/>
      <c r="G75" s="32"/>
      <c r="H75" s="32"/>
    </row>
    <row r="76" spans="1:8" ht="20" customHeight="1">
      <c r="A76" s="29">
        <v>72</v>
      </c>
      <c r="B76" s="26" t="str">
        <f>報告書!B$6</f>
        <v>C001</v>
      </c>
      <c r="C76" s="31" t="str">
        <f>IFERROR(_xlfn.XLOOKUP(B76,編集不可!B:B,編集不可!C:C),"")</f>
        <v>大阪社体スポーツ専門学校</v>
      </c>
      <c r="D76" s="32"/>
      <c r="E76" s="32"/>
      <c r="F76" s="32"/>
      <c r="G76" s="32"/>
      <c r="H76" s="32"/>
    </row>
    <row r="77" spans="1:8" ht="20" customHeight="1">
      <c r="A77" s="29">
        <v>73</v>
      </c>
      <c r="B77" s="26" t="str">
        <f>報告書!B$6</f>
        <v>C001</v>
      </c>
      <c r="C77" s="31" t="str">
        <f>IFERROR(_xlfn.XLOOKUP(B77,編集不可!B:B,編集不可!C:C),"")</f>
        <v>大阪社体スポーツ専門学校</v>
      </c>
      <c r="D77" s="32"/>
      <c r="E77" s="32"/>
      <c r="F77" s="32"/>
      <c r="G77" s="32"/>
      <c r="H77" s="32"/>
    </row>
    <row r="78" spans="1:8" ht="20" customHeight="1">
      <c r="A78" s="29">
        <v>74</v>
      </c>
      <c r="B78" s="26" t="str">
        <f>報告書!B$6</f>
        <v>C001</v>
      </c>
      <c r="C78" s="31" t="str">
        <f>IFERROR(_xlfn.XLOOKUP(B78,編集不可!B:B,編集不可!C:C),"")</f>
        <v>大阪社体スポーツ専門学校</v>
      </c>
      <c r="D78" s="32"/>
      <c r="E78" s="32"/>
      <c r="F78" s="32"/>
      <c r="G78" s="32"/>
      <c r="H78" s="32"/>
    </row>
    <row r="79" spans="1:8" ht="20" customHeight="1">
      <c r="A79" s="29">
        <v>75</v>
      </c>
      <c r="B79" s="26" t="str">
        <f>報告書!B$6</f>
        <v>C001</v>
      </c>
      <c r="C79" s="31" t="str">
        <f>IFERROR(_xlfn.XLOOKUP(B79,編集不可!B:B,編集不可!C:C),"")</f>
        <v>大阪社体スポーツ専門学校</v>
      </c>
      <c r="D79" s="32"/>
      <c r="E79" s="32"/>
      <c r="F79" s="32"/>
      <c r="G79" s="32"/>
      <c r="H79" s="32"/>
    </row>
    <row r="80" spans="1:8" ht="20" customHeight="1">
      <c r="A80" s="29">
        <v>76</v>
      </c>
      <c r="B80" s="26" t="str">
        <f>報告書!B$6</f>
        <v>C001</v>
      </c>
      <c r="C80" s="31" t="str">
        <f>IFERROR(_xlfn.XLOOKUP(B80,編集不可!B:B,編集不可!C:C),"")</f>
        <v>大阪社体スポーツ専門学校</v>
      </c>
      <c r="D80" s="32"/>
      <c r="E80" s="32"/>
      <c r="F80" s="32"/>
      <c r="G80" s="32"/>
      <c r="H80" s="32"/>
    </row>
    <row r="81" spans="1:8" ht="20" customHeight="1">
      <c r="A81" s="29">
        <v>77</v>
      </c>
      <c r="B81" s="26" t="str">
        <f>報告書!B$6</f>
        <v>C001</v>
      </c>
      <c r="C81" s="31" t="str">
        <f>IFERROR(_xlfn.XLOOKUP(B81,編集不可!B:B,編集不可!C:C),"")</f>
        <v>大阪社体スポーツ専門学校</v>
      </c>
      <c r="D81" s="32"/>
      <c r="E81" s="32"/>
      <c r="F81" s="32"/>
      <c r="G81" s="32"/>
      <c r="H81" s="32"/>
    </row>
    <row r="82" spans="1:8" ht="20" customHeight="1">
      <c r="A82" s="29">
        <v>78</v>
      </c>
      <c r="B82" s="26" t="str">
        <f>報告書!B$6</f>
        <v>C001</v>
      </c>
      <c r="C82" s="31" t="str">
        <f>IFERROR(_xlfn.XLOOKUP(B82,編集不可!B:B,編集不可!C:C),"")</f>
        <v>大阪社体スポーツ専門学校</v>
      </c>
      <c r="D82" s="32"/>
      <c r="E82" s="32"/>
      <c r="F82" s="32"/>
      <c r="G82" s="32"/>
      <c r="H82" s="32"/>
    </row>
    <row r="83" spans="1:8" ht="20" customHeight="1">
      <c r="A83" s="29">
        <v>79</v>
      </c>
      <c r="B83" s="26" t="str">
        <f>報告書!B$6</f>
        <v>C001</v>
      </c>
      <c r="C83" s="31" t="str">
        <f>IFERROR(_xlfn.XLOOKUP(B83,編集不可!B:B,編集不可!C:C),"")</f>
        <v>大阪社体スポーツ専門学校</v>
      </c>
      <c r="D83" s="32"/>
      <c r="E83" s="32"/>
      <c r="F83" s="32"/>
      <c r="G83" s="32"/>
      <c r="H83" s="32"/>
    </row>
    <row r="84" spans="1:8" ht="20" customHeight="1">
      <c r="A84" s="29">
        <v>80</v>
      </c>
      <c r="B84" s="26" t="str">
        <f>報告書!B$6</f>
        <v>C001</v>
      </c>
      <c r="C84" s="31" t="str">
        <f>IFERROR(_xlfn.XLOOKUP(B84,編集不可!B:B,編集不可!C:C),"")</f>
        <v>大阪社体スポーツ専門学校</v>
      </c>
      <c r="D84" s="32"/>
      <c r="E84" s="32"/>
      <c r="F84" s="32"/>
      <c r="G84" s="32"/>
      <c r="H84" s="32"/>
    </row>
    <row r="85" spans="1:8" ht="20" customHeight="1">
      <c r="A85" s="29">
        <v>81</v>
      </c>
      <c r="B85" s="26" t="str">
        <f>報告書!B$6</f>
        <v>C001</v>
      </c>
      <c r="C85" s="31" t="str">
        <f>IFERROR(_xlfn.XLOOKUP(B85,編集不可!B:B,編集不可!C:C),"")</f>
        <v>大阪社体スポーツ専門学校</v>
      </c>
      <c r="D85" s="32"/>
      <c r="E85" s="32"/>
      <c r="F85" s="32"/>
      <c r="G85" s="32"/>
      <c r="H85" s="32"/>
    </row>
    <row r="86" spans="1:8" ht="20" customHeight="1">
      <c r="A86" s="29">
        <v>82</v>
      </c>
      <c r="B86" s="26" t="str">
        <f>報告書!B$6</f>
        <v>C001</v>
      </c>
      <c r="C86" s="31" t="str">
        <f>IFERROR(_xlfn.XLOOKUP(B86,編集不可!B:B,編集不可!C:C),"")</f>
        <v>大阪社体スポーツ専門学校</v>
      </c>
      <c r="D86" s="32"/>
      <c r="E86" s="32"/>
      <c r="F86" s="32"/>
      <c r="G86" s="32"/>
      <c r="H86" s="32"/>
    </row>
    <row r="87" spans="1:8" ht="20" customHeight="1">
      <c r="A87" s="29">
        <v>83</v>
      </c>
      <c r="B87" s="26" t="str">
        <f>報告書!B$6</f>
        <v>C001</v>
      </c>
      <c r="C87" s="31" t="str">
        <f>IFERROR(_xlfn.XLOOKUP(B87,編集不可!B:B,編集不可!C:C),"")</f>
        <v>大阪社体スポーツ専門学校</v>
      </c>
      <c r="D87" s="32"/>
      <c r="E87" s="32"/>
      <c r="F87" s="32"/>
      <c r="G87" s="32"/>
      <c r="H87" s="32"/>
    </row>
    <row r="88" spans="1:8" ht="20" customHeight="1">
      <c r="A88" s="29">
        <v>84</v>
      </c>
      <c r="B88" s="26" t="str">
        <f>報告書!B$6</f>
        <v>C001</v>
      </c>
      <c r="C88" s="31" t="str">
        <f>IFERROR(_xlfn.XLOOKUP(B88,編集不可!B:B,編集不可!C:C),"")</f>
        <v>大阪社体スポーツ専門学校</v>
      </c>
      <c r="D88" s="32"/>
      <c r="E88" s="32"/>
      <c r="F88" s="32"/>
      <c r="G88" s="32"/>
      <c r="H88" s="32"/>
    </row>
    <row r="89" spans="1:8" ht="20" customHeight="1">
      <c r="A89" s="29">
        <v>85</v>
      </c>
      <c r="B89" s="26" t="str">
        <f>報告書!B$6</f>
        <v>C001</v>
      </c>
      <c r="C89" s="31" t="str">
        <f>IFERROR(_xlfn.XLOOKUP(B89,編集不可!B:B,編集不可!C:C),"")</f>
        <v>大阪社体スポーツ専門学校</v>
      </c>
      <c r="D89" s="32"/>
      <c r="E89" s="32"/>
      <c r="F89" s="32"/>
      <c r="G89" s="32"/>
      <c r="H89" s="32"/>
    </row>
    <row r="90" spans="1:8" ht="20" customHeight="1">
      <c r="A90" s="29">
        <v>86</v>
      </c>
      <c r="B90" s="26" t="str">
        <f>報告書!B$6</f>
        <v>C001</v>
      </c>
      <c r="C90" s="31" t="str">
        <f>IFERROR(_xlfn.XLOOKUP(B90,編集不可!B:B,編集不可!C:C),"")</f>
        <v>大阪社体スポーツ専門学校</v>
      </c>
      <c r="D90" s="32"/>
      <c r="E90" s="32"/>
      <c r="F90" s="32"/>
      <c r="G90" s="32"/>
      <c r="H90" s="32"/>
    </row>
    <row r="91" spans="1:8" ht="20" customHeight="1">
      <c r="A91" s="29">
        <v>87</v>
      </c>
      <c r="B91" s="26" t="str">
        <f>報告書!B$6</f>
        <v>C001</v>
      </c>
      <c r="C91" s="31" t="str">
        <f>IFERROR(_xlfn.XLOOKUP(B91,編集不可!B:B,編集不可!C:C),"")</f>
        <v>大阪社体スポーツ専門学校</v>
      </c>
      <c r="D91" s="32"/>
      <c r="E91" s="32"/>
      <c r="F91" s="32"/>
      <c r="G91" s="32"/>
      <c r="H91" s="32"/>
    </row>
    <row r="92" spans="1:8" ht="20" customHeight="1">
      <c r="A92" s="29">
        <v>88</v>
      </c>
      <c r="B92" s="26" t="str">
        <f>報告書!B$6</f>
        <v>C001</v>
      </c>
      <c r="C92" s="31" t="str">
        <f>IFERROR(_xlfn.XLOOKUP(B92,編集不可!B:B,編集不可!C:C),"")</f>
        <v>大阪社体スポーツ専門学校</v>
      </c>
      <c r="D92" s="32"/>
      <c r="E92" s="32"/>
      <c r="F92" s="32"/>
      <c r="G92" s="32"/>
      <c r="H92" s="32"/>
    </row>
    <row r="93" spans="1:8" ht="20" customHeight="1">
      <c r="A93" s="29">
        <v>89</v>
      </c>
      <c r="B93" s="26" t="str">
        <f>報告書!B$6</f>
        <v>C001</v>
      </c>
      <c r="C93" s="31" t="str">
        <f>IFERROR(_xlfn.XLOOKUP(B93,編集不可!B:B,編集不可!C:C),"")</f>
        <v>大阪社体スポーツ専門学校</v>
      </c>
      <c r="D93" s="32"/>
      <c r="E93" s="32"/>
      <c r="F93" s="32"/>
      <c r="G93" s="32"/>
      <c r="H93" s="32"/>
    </row>
    <row r="94" spans="1:8" ht="20" customHeight="1">
      <c r="A94" s="29">
        <v>90</v>
      </c>
      <c r="B94" s="26" t="str">
        <f>報告書!B$6</f>
        <v>C001</v>
      </c>
      <c r="C94" s="31" t="str">
        <f>IFERROR(_xlfn.XLOOKUP(B94,編集不可!B:B,編集不可!C:C),"")</f>
        <v>大阪社体スポーツ専門学校</v>
      </c>
      <c r="D94" s="32"/>
      <c r="E94" s="32"/>
      <c r="F94" s="32"/>
      <c r="G94" s="32"/>
      <c r="H94" s="32"/>
    </row>
    <row r="95" spans="1:8" ht="20" customHeight="1">
      <c r="A95" s="29">
        <v>91</v>
      </c>
      <c r="B95" s="26" t="str">
        <f>報告書!B$6</f>
        <v>C001</v>
      </c>
      <c r="C95" s="31" t="str">
        <f>IFERROR(_xlfn.XLOOKUP(B95,編集不可!B:B,編集不可!C:C),"")</f>
        <v>大阪社体スポーツ専門学校</v>
      </c>
      <c r="D95" s="32"/>
      <c r="E95" s="32"/>
      <c r="F95" s="32"/>
      <c r="G95" s="32"/>
      <c r="H95" s="32"/>
    </row>
    <row r="96" spans="1:8" ht="20" customHeight="1">
      <c r="A96" s="29">
        <v>92</v>
      </c>
      <c r="B96" s="26" t="str">
        <f>報告書!B$6</f>
        <v>C001</v>
      </c>
      <c r="C96" s="31" t="str">
        <f>IFERROR(_xlfn.XLOOKUP(B96,編集不可!B:B,編集不可!C:C),"")</f>
        <v>大阪社体スポーツ専門学校</v>
      </c>
      <c r="D96" s="32"/>
      <c r="E96" s="32"/>
      <c r="F96" s="32"/>
      <c r="G96" s="32"/>
      <c r="H96" s="32"/>
    </row>
    <row r="97" spans="1:8" ht="20" customHeight="1">
      <c r="A97" s="29">
        <v>93</v>
      </c>
      <c r="B97" s="26" t="str">
        <f>報告書!B$6</f>
        <v>C001</v>
      </c>
      <c r="C97" s="31" t="str">
        <f>IFERROR(_xlfn.XLOOKUP(B97,編集不可!B:B,編集不可!C:C),"")</f>
        <v>大阪社体スポーツ専門学校</v>
      </c>
      <c r="D97" s="32"/>
      <c r="E97" s="32"/>
      <c r="F97" s="32"/>
      <c r="G97" s="32"/>
      <c r="H97" s="32"/>
    </row>
    <row r="98" spans="1:8" ht="20" customHeight="1">
      <c r="A98" s="29">
        <v>94</v>
      </c>
      <c r="B98" s="26" t="str">
        <f>報告書!B$6</f>
        <v>C001</v>
      </c>
      <c r="C98" s="31" t="str">
        <f>IFERROR(_xlfn.XLOOKUP(B98,編集不可!B:B,編集不可!C:C),"")</f>
        <v>大阪社体スポーツ専門学校</v>
      </c>
      <c r="D98" s="32"/>
      <c r="E98" s="32"/>
      <c r="F98" s="32"/>
      <c r="G98" s="32"/>
      <c r="H98" s="32"/>
    </row>
    <row r="99" spans="1:8" ht="20" customHeight="1">
      <c r="A99" s="29">
        <v>95</v>
      </c>
      <c r="B99" s="26" t="str">
        <f>報告書!B$6</f>
        <v>C001</v>
      </c>
      <c r="C99" s="31" t="str">
        <f>IFERROR(_xlfn.XLOOKUP(B99,編集不可!B:B,編集不可!C:C),"")</f>
        <v>大阪社体スポーツ専門学校</v>
      </c>
      <c r="D99" s="32"/>
      <c r="E99" s="32"/>
      <c r="F99" s="32"/>
      <c r="G99" s="32"/>
      <c r="H99" s="32"/>
    </row>
    <row r="100" spans="1:8" ht="20" customHeight="1">
      <c r="A100" s="29">
        <v>96</v>
      </c>
      <c r="B100" s="26" t="str">
        <f>報告書!B$6</f>
        <v>C001</v>
      </c>
      <c r="C100" s="31" t="str">
        <f>IFERROR(_xlfn.XLOOKUP(B100,編集不可!B:B,編集不可!C:C),"")</f>
        <v>大阪社体スポーツ専門学校</v>
      </c>
      <c r="D100" s="32"/>
      <c r="E100" s="32"/>
      <c r="F100" s="32"/>
      <c r="G100" s="32"/>
      <c r="H100" s="32"/>
    </row>
    <row r="101" spans="1:8" ht="20" customHeight="1">
      <c r="A101" s="29">
        <v>97</v>
      </c>
      <c r="B101" s="26" t="str">
        <f>報告書!B$6</f>
        <v>C001</v>
      </c>
      <c r="C101" s="31" t="str">
        <f>IFERROR(_xlfn.XLOOKUP(B101,編集不可!B:B,編集不可!C:C),"")</f>
        <v>大阪社体スポーツ専門学校</v>
      </c>
      <c r="D101" s="32"/>
      <c r="E101" s="32"/>
      <c r="F101" s="32"/>
      <c r="G101" s="32"/>
      <c r="H101" s="32"/>
    </row>
    <row r="102" spans="1:8" ht="20" customHeight="1">
      <c r="A102" s="29">
        <v>98</v>
      </c>
      <c r="B102" s="26" t="str">
        <f>報告書!B$6</f>
        <v>C001</v>
      </c>
      <c r="C102" s="31" t="str">
        <f>IFERROR(_xlfn.XLOOKUP(B102,編集不可!B:B,編集不可!C:C),"")</f>
        <v>大阪社体スポーツ専門学校</v>
      </c>
      <c r="D102" s="32"/>
      <c r="E102" s="32"/>
      <c r="F102" s="32"/>
      <c r="G102" s="32"/>
      <c r="H102" s="32"/>
    </row>
    <row r="103" spans="1:8" ht="20" customHeight="1">
      <c r="A103" s="29">
        <v>99</v>
      </c>
      <c r="B103" s="26" t="str">
        <f>報告書!B$6</f>
        <v>C001</v>
      </c>
      <c r="C103" s="31" t="str">
        <f>IFERROR(_xlfn.XLOOKUP(B103,編集不可!B:B,編集不可!C:C),"")</f>
        <v>大阪社体スポーツ専門学校</v>
      </c>
      <c r="D103" s="32"/>
      <c r="E103" s="32"/>
      <c r="F103" s="32"/>
      <c r="G103" s="32"/>
      <c r="H103" s="32"/>
    </row>
    <row r="104" spans="1:8" ht="20" customHeight="1">
      <c r="A104" s="29">
        <v>100</v>
      </c>
      <c r="B104" s="26" t="str">
        <f>報告書!B$6</f>
        <v>C001</v>
      </c>
      <c r="C104" s="31" t="str">
        <f>IFERROR(_xlfn.XLOOKUP(B104,編集不可!B:B,編集不可!C:C),"")</f>
        <v>大阪社体スポーツ専門学校</v>
      </c>
      <c r="D104" s="32"/>
      <c r="E104" s="32"/>
      <c r="F104" s="32"/>
      <c r="G104" s="32"/>
      <c r="H104" s="32"/>
    </row>
    <row r="105" spans="1:8" ht="20" customHeight="1">
      <c r="A105" s="29">
        <v>101</v>
      </c>
      <c r="B105" s="26" t="str">
        <f>報告書!B$6</f>
        <v>C001</v>
      </c>
      <c r="C105" s="31" t="str">
        <f>IFERROR(_xlfn.XLOOKUP(B105,編集不可!B:B,編集不可!C:C),"")</f>
        <v>大阪社体スポーツ専門学校</v>
      </c>
      <c r="D105" s="32"/>
      <c r="E105" s="32"/>
      <c r="F105" s="32"/>
      <c r="G105" s="32"/>
      <c r="H105" s="32"/>
    </row>
    <row r="106" spans="1:8" ht="20" customHeight="1">
      <c r="A106" s="29">
        <v>102</v>
      </c>
      <c r="B106" s="26" t="str">
        <f>報告書!B$6</f>
        <v>C001</v>
      </c>
      <c r="C106" s="31" t="str">
        <f>IFERROR(_xlfn.XLOOKUP(B106,編集不可!B:B,編集不可!C:C),"")</f>
        <v>大阪社体スポーツ専門学校</v>
      </c>
      <c r="D106" s="32"/>
      <c r="E106" s="32"/>
      <c r="F106" s="32"/>
      <c r="G106" s="32"/>
      <c r="H106" s="32"/>
    </row>
    <row r="107" spans="1:8" ht="20" customHeight="1">
      <c r="A107" s="29">
        <v>103</v>
      </c>
      <c r="B107" s="26" t="str">
        <f>報告書!B$6</f>
        <v>C001</v>
      </c>
      <c r="C107" s="31" t="str">
        <f>IFERROR(_xlfn.XLOOKUP(B107,編集不可!B:B,編集不可!C:C),"")</f>
        <v>大阪社体スポーツ専門学校</v>
      </c>
      <c r="D107" s="32"/>
      <c r="E107" s="32"/>
      <c r="F107" s="32"/>
      <c r="G107" s="32"/>
      <c r="H107" s="32"/>
    </row>
    <row r="108" spans="1:8" ht="20" customHeight="1">
      <c r="A108" s="29">
        <v>104</v>
      </c>
      <c r="B108" s="26" t="str">
        <f>報告書!B$6</f>
        <v>C001</v>
      </c>
      <c r="C108" s="31" t="str">
        <f>IFERROR(_xlfn.XLOOKUP(B108,編集不可!B:B,編集不可!C:C),"")</f>
        <v>大阪社体スポーツ専門学校</v>
      </c>
      <c r="D108" s="32"/>
      <c r="E108" s="32"/>
      <c r="F108" s="32"/>
      <c r="G108" s="32"/>
      <c r="H108" s="32"/>
    </row>
    <row r="109" spans="1:8" ht="20" customHeight="1">
      <c r="A109" s="29">
        <v>105</v>
      </c>
      <c r="B109" s="26" t="str">
        <f>報告書!B$6</f>
        <v>C001</v>
      </c>
      <c r="C109" s="31" t="str">
        <f>IFERROR(_xlfn.XLOOKUP(B109,編集不可!B:B,編集不可!C:C),"")</f>
        <v>大阪社体スポーツ専門学校</v>
      </c>
      <c r="D109" s="32"/>
      <c r="E109" s="32"/>
      <c r="F109" s="32"/>
      <c r="G109" s="32"/>
      <c r="H109" s="32"/>
    </row>
    <row r="110" spans="1:8" ht="20" customHeight="1">
      <c r="A110" s="29">
        <v>106</v>
      </c>
      <c r="B110" s="26" t="str">
        <f>報告書!B$6</f>
        <v>C001</v>
      </c>
      <c r="C110" s="31" t="str">
        <f>IFERROR(_xlfn.XLOOKUP(B110,編集不可!B:B,編集不可!C:C),"")</f>
        <v>大阪社体スポーツ専門学校</v>
      </c>
      <c r="D110" s="32"/>
      <c r="E110" s="32"/>
      <c r="F110" s="32"/>
      <c r="G110" s="32"/>
      <c r="H110" s="32"/>
    </row>
    <row r="111" spans="1:8" ht="20" customHeight="1">
      <c r="A111" s="29">
        <v>107</v>
      </c>
      <c r="B111" s="26" t="str">
        <f>報告書!B$6</f>
        <v>C001</v>
      </c>
      <c r="C111" s="31" t="str">
        <f>IFERROR(_xlfn.XLOOKUP(B111,編集不可!B:B,編集不可!C:C),"")</f>
        <v>大阪社体スポーツ専門学校</v>
      </c>
      <c r="D111" s="32"/>
      <c r="E111" s="32"/>
      <c r="F111" s="32"/>
      <c r="G111" s="32"/>
      <c r="H111" s="32"/>
    </row>
    <row r="112" spans="1:8" ht="20" customHeight="1">
      <c r="A112" s="29">
        <v>108</v>
      </c>
      <c r="B112" s="26" t="str">
        <f>報告書!B$6</f>
        <v>C001</v>
      </c>
      <c r="C112" s="31" t="str">
        <f>IFERROR(_xlfn.XLOOKUP(B112,編集不可!B:B,編集不可!C:C),"")</f>
        <v>大阪社体スポーツ専門学校</v>
      </c>
      <c r="D112" s="32"/>
      <c r="E112" s="32"/>
      <c r="F112" s="32"/>
      <c r="G112" s="32"/>
      <c r="H112" s="32"/>
    </row>
    <row r="113" spans="1:8" ht="20" customHeight="1">
      <c r="A113" s="29">
        <v>109</v>
      </c>
      <c r="B113" s="26" t="str">
        <f>報告書!B$6</f>
        <v>C001</v>
      </c>
      <c r="C113" s="31" t="str">
        <f>IFERROR(_xlfn.XLOOKUP(B113,編集不可!B:B,編集不可!C:C),"")</f>
        <v>大阪社体スポーツ専門学校</v>
      </c>
      <c r="D113" s="32"/>
      <c r="E113" s="32"/>
      <c r="F113" s="32"/>
      <c r="G113" s="32"/>
      <c r="H113" s="32"/>
    </row>
    <row r="114" spans="1:8" ht="20" customHeight="1">
      <c r="A114" s="29">
        <v>110</v>
      </c>
      <c r="B114" s="26" t="str">
        <f>報告書!B$6</f>
        <v>C001</v>
      </c>
      <c r="C114" s="31" t="str">
        <f>IFERROR(_xlfn.XLOOKUP(B114,編集不可!B:B,編集不可!C:C),"")</f>
        <v>大阪社体スポーツ専門学校</v>
      </c>
      <c r="D114" s="32"/>
      <c r="E114" s="32"/>
      <c r="F114" s="32"/>
      <c r="G114" s="32"/>
      <c r="H114" s="32"/>
    </row>
    <row r="115" spans="1:8" ht="20" customHeight="1">
      <c r="A115" s="29">
        <v>111</v>
      </c>
      <c r="B115" s="26" t="str">
        <f>報告書!B$6</f>
        <v>C001</v>
      </c>
      <c r="C115" s="31" t="str">
        <f>IFERROR(_xlfn.XLOOKUP(B115,編集不可!B:B,編集不可!C:C),"")</f>
        <v>大阪社体スポーツ専門学校</v>
      </c>
      <c r="D115" s="32"/>
      <c r="E115" s="32"/>
      <c r="F115" s="32"/>
      <c r="G115" s="32"/>
      <c r="H115" s="32"/>
    </row>
    <row r="116" spans="1:8" ht="20" customHeight="1">
      <c r="A116" s="29">
        <v>112</v>
      </c>
      <c r="B116" s="26" t="str">
        <f>報告書!B$6</f>
        <v>C001</v>
      </c>
      <c r="C116" s="31" t="str">
        <f>IFERROR(_xlfn.XLOOKUP(B116,編集不可!B:B,編集不可!C:C),"")</f>
        <v>大阪社体スポーツ専門学校</v>
      </c>
      <c r="D116" s="32"/>
      <c r="E116" s="32"/>
      <c r="F116" s="32"/>
      <c r="G116" s="32"/>
      <c r="H116" s="32"/>
    </row>
    <row r="117" spans="1:8" ht="20" customHeight="1">
      <c r="A117" s="29">
        <v>113</v>
      </c>
      <c r="B117" s="26" t="str">
        <f>報告書!B$6</f>
        <v>C001</v>
      </c>
      <c r="C117" s="31" t="str">
        <f>IFERROR(_xlfn.XLOOKUP(B117,編集不可!B:B,編集不可!C:C),"")</f>
        <v>大阪社体スポーツ専門学校</v>
      </c>
      <c r="D117" s="32"/>
      <c r="E117" s="32"/>
      <c r="F117" s="32"/>
      <c r="G117" s="32"/>
      <c r="H117" s="32"/>
    </row>
    <row r="118" spans="1:8" ht="20" customHeight="1">
      <c r="A118" s="29">
        <v>114</v>
      </c>
      <c r="B118" s="26" t="str">
        <f>報告書!B$6</f>
        <v>C001</v>
      </c>
      <c r="C118" s="31" t="str">
        <f>IFERROR(_xlfn.XLOOKUP(B118,編集不可!B:B,編集不可!C:C),"")</f>
        <v>大阪社体スポーツ専門学校</v>
      </c>
      <c r="D118" s="32"/>
      <c r="E118" s="32"/>
      <c r="F118" s="32"/>
      <c r="G118" s="32"/>
      <c r="H118" s="32"/>
    </row>
    <row r="119" spans="1:8" ht="20" customHeight="1">
      <c r="A119" s="29">
        <v>115</v>
      </c>
      <c r="B119" s="26" t="str">
        <f>報告書!B$6</f>
        <v>C001</v>
      </c>
      <c r="C119" s="31" t="str">
        <f>IFERROR(_xlfn.XLOOKUP(B119,編集不可!B:B,編集不可!C:C),"")</f>
        <v>大阪社体スポーツ専門学校</v>
      </c>
      <c r="D119" s="32"/>
      <c r="E119" s="32"/>
      <c r="F119" s="32"/>
      <c r="G119" s="32"/>
      <c r="H119" s="32"/>
    </row>
    <row r="120" spans="1:8" ht="20" customHeight="1">
      <c r="A120" s="29">
        <v>116</v>
      </c>
      <c r="B120" s="26" t="str">
        <f>報告書!B$6</f>
        <v>C001</v>
      </c>
      <c r="C120" s="31" t="str">
        <f>IFERROR(_xlfn.XLOOKUP(B120,編集不可!B:B,編集不可!C:C),"")</f>
        <v>大阪社体スポーツ専門学校</v>
      </c>
      <c r="D120" s="32"/>
      <c r="E120" s="32"/>
      <c r="F120" s="32"/>
      <c r="G120" s="32"/>
      <c r="H120" s="32"/>
    </row>
    <row r="121" spans="1:8" ht="20" customHeight="1">
      <c r="A121" s="29">
        <v>117</v>
      </c>
      <c r="B121" s="26" t="str">
        <f>報告書!B$6</f>
        <v>C001</v>
      </c>
      <c r="C121" s="31" t="str">
        <f>IFERROR(_xlfn.XLOOKUP(B121,編集不可!B:B,編集不可!C:C),"")</f>
        <v>大阪社体スポーツ専門学校</v>
      </c>
      <c r="D121" s="32"/>
      <c r="E121" s="32"/>
      <c r="F121" s="32"/>
      <c r="G121" s="32"/>
      <c r="H121" s="32"/>
    </row>
    <row r="122" spans="1:8" ht="20" customHeight="1">
      <c r="A122" s="29">
        <v>118</v>
      </c>
      <c r="B122" s="26" t="str">
        <f>報告書!B$6</f>
        <v>C001</v>
      </c>
      <c r="C122" s="31" t="str">
        <f>IFERROR(_xlfn.XLOOKUP(B122,編集不可!B:B,編集不可!C:C),"")</f>
        <v>大阪社体スポーツ専門学校</v>
      </c>
      <c r="D122" s="32"/>
      <c r="E122" s="32"/>
      <c r="F122" s="32"/>
      <c r="G122" s="32"/>
      <c r="H122" s="32"/>
    </row>
    <row r="123" spans="1:8" ht="20" customHeight="1">
      <c r="A123" s="29">
        <v>119</v>
      </c>
      <c r="B123" s="26" t="str">
        <f>報告書!B$6</f>
        <v>C001</v>
      </c>
      <c r="C123" s="31" t="str">
        <f>IFERROR(_xlfn.XLOOKUP(B123,編集不可!B:B,編集不可!C:C),"")</f>
        <v>大阪社体スポーツ専門学校</v>
      </c>
      <c r="D123" s="32"/>
      <c r="E123" s="32"/>
      <c r="F123" s="32"/>
      <c r="G123" s="32"/>
      <c r="H123" s="32"/>
    </row>
    <row r="124" spans="1:8" ht="20" customHeight="1">
      <c r="A124" s="29">
        <v>120</v>
      </c>
      <c r="B124" s="26" t="str">
        <f>報告書!B$6</f>
        <v>C001</v>
      </c>
      <c r="C124" s="31" t="str">
        <f>IFERROR(_xlfn.XLOOKUP(B124,編集不可!B:B,編集不可!C:C),"")</f>
        <v>大阪社体スポーツ専門学校</v>
      </c>
      <c r="D124" s="32"/>
      <c r="E124" s="32"/>
      <c r="F124" s="32"/>
      <c r="G124" s="32"/>
      <c r="H124" s="32"/>
    </row>
    <row r="125" spans="1:8" ht="20" customHeight="1">
      <c r="A125" s="29">
        <v>121</v>
      </c>
      <c r="B125" s="26" t="str">
        <f>報告書!B$6</f>
        <v>C001</v>
      </c>
      <c r="C125" s="31" t="str">
        <f>IFERROR(_xlfn.XLOOKUP(B125,編集不可!B:B,編集不可!C:C),"")</f>
        <v>大阪社体スポーツ専門学校</v>
      </c>
      <c r="D125" s="32"/>
      <c r="E125" s="32"/>
      <c r="F125" s="32"/>
      <c r="G125" s="32"/>
      <c r="H125" s="32"/>
    </row>
    <row r="126" spans="1:8" ht="20" customHeight="1">
      <c r="A126" s="29">
        <v>122</v>
      </c>
      <c r="B126" s="26" t="str">
        <f>報告書!B$6</f>
        <v>C001</v>
      </c>
      <c r="C126" s="31" t="str">
        <f>IFERROR(_xlfn.XLOOKUP(B126,編集不可!B:B,編集不可!C:C),"")</f>
        <v>大阪社体スポーツ専門学校</v>
      </c>
      <c r="D126" s="32"/>
      <c r="E126" s="32"/>
      <c r="F126" s="32"/>
      <c r="G126" s="32"/>
      <c r="H126" s="32"/>
    </row>
    <row r="127" spans="1:8" ht="20" customHeight="1">
      <c r="A127" s="29">
        <v>123</v>
      </c>
      <c r="B127" s="26" t="str">
        <f>報告書!B$6</f>
        <v>C001</v>
      </c>
      <c r="C127" s="31" t="str">
        <f>IFERROR(_xlfn.XLOOKUP(B127,編集不可!B:B,編集不可!C:C),"")</f>
        <v>大阪社体スポーツ専門学校</v>
      </c>
      <c r="D127" s="32"/>
      <c r="E127" s="32"/>
      <c r="F127" s="32"/>
      <c r="G127" s="32"/>
      <c r="H127" s="32"/>
    </row>
    <row r="128" spans="1:8" ht="20" customHeight="1">
      <c r="A128" s="29">
        <v>124</v>
      </c>
      <c r="B128" s="26" t="str">
        <f>報告書!B$6</f>
        <v>C001</v>
      </c>
      <c r="C128" s="31" t="str">
        <f>IFERROR(_xlfn.XLOOKUP(B128,編集不可!B:B,編集不可!C:C),"")</f>
        <v>大阪社体スポーツ専門学校</v>
      </c>
      <c r="D128" s="32"/>
      <c r="E128" s="32"/>
      <c r="F128" s="32"/>
      <c r="G128" s="32"/>
      <c r="H128" s="32"/>
    </row>
    <row r="129" spans="1:8" ht="20" customHeight="1">
      <c r="A129" s="29">
        <v>125</v>
      </c>
      <c r="B129" s="26" t="str">
        <f>報告書!B$6</f>
        <v>C001</v>
      </c>
      <c r="C129" s="31" t="str">
        <f>IFERROR(_xlfn.XLOOKUP(B129,編集不可!B:B,編集不可!C:C),"")</f>
        <v>大阪社体スポーツ専門学校</v>
      </c>
      <c r="D129" s="32"/>
      <c r="E129" s="32"/>
      <c r="F129" s="32"/>
      <c r="G129" s="32"/>
      <c r="H129" s="32"/>
    </row>
    <row r="130" spans="1:8" ht="20" customHeight="1">
      <c r="A130" s="29">
        <v>126</v>
      </c>
      <c r="B130" s="26" t="str">
        <f>報告書!B$6</f>
        <v>C001</v>
      </c>
      <c r="C130" s="31" t="str">
        <f>IFERROR(_xlfn.XLOOKUP(B130,編集不可!B:B,編集不可!C:C),"")</f>
        <v>大阪社体スポーツ専門学校</v>
      </c>
      <c r="D130" s="32"/>
      <c r="E130" s="32"/>
      <c r="F130" s="32"/>
      <c r="G130" s="32"/>
      <c r="H130" s="32"/>
    </row>
    <row r="131" spans="1:8" ht="20" customHeight="1">
      <c r="A131" s="29">
        <v>127</v>
      </c>
      <c r="B131" s="26" t="str">
        <f>報告書!B$6</f>
        <v>C001</v>
      </c>
      <c r="C131" s="31" t="str">
        <f>IFERROR(_xlfn.XLOOKUP(B131,編集不可!B:B,編集不可!C:C),"")</f>
        <v>大阪社体スポーツ専門学校</v>
      </c>
      <c r="D131" s="32"/>
      <c r="E131" s="32"/>
      <c r="F131" s="32"/>
      <c r="G131" s="32"/>
      <c r="H131" s="32"/>
    </row>
    <row r="132" spans="1:8" ht="20" customHeight="1">
      <c r="A132" s="29">
        <v>128</v>
      </c>
      <c r="B132" s="26" t="str">
        <f>報告書!B$6</f>
        <v>C001</v>
      </c>
      <c r="C132" s="31" t="str">
        <f>IFERROR(_xlfn.XLOOKUP(B132,編集不可!B:B,編集不可!C:C),"")</f>
        <v>大阪社体スポーツ専門学校</v>
      </c>
      <c r="D132" s="32"/>
      <c r="E132" s="32"/>
      <c r="F132" s="32"/>
      <c r="G132" s="32"/>
      <c r="H132" s="32"/>
    </row>
    <row r="133" spans="1:8" ht="20" customHeight="1">
      <c r="A133" s="29">
        <v>129</v>
      </c>
      <c r="B133" s="26" t="str">
        <f>報告書!B$6</f>
        <v>C001</v>
      </c>
      <c r="C133" s="31" t="str">
        <f>IFERROR(_xlfn.XLOOKUP(B133,編集不可!B:B,編集不可!C:C),"")</f>
        <v>大阪社体スポーツ専門学校</v>
      </c>
      <c r="D133" s="32"/>
      <c r="E133" s="32"/>
      <c r="F133" s="32"/>
      <c r="G133" s="32"/>
      <c r="H133" s="32"/>
    </row>
    <row r="134" spans="1:8" ht="20" customHeight="1">
      <c r="A134" s="29">
        <v>130</v>
      </c>
      <c r="B134" s="26" t="str">
        <f>報告書!B$6</f>
        <v>C001</v>
      </c>
      <c r="C134" s="31" t="str">
        <f>IFERROR(_xlfn.XLOOKUP(B134,編集不可!B:B,編集不可!C:C),"")</f>
        <v>大阪社体スポーツ専門学校</v>
      </c>
      <c r="D134" s="32"/>
      <c r="E134" s="32"/>
      <c r="F134" s="32"/>
      <c r="G134" s="32"/>
      <c r="H134" s="32"/>
    </row>
    <row r="135" spans="1:8" ht="20" customHeight="1">
      <c r="A135" s="29">
        <v>131</v>
      </c>
      <c r="B135" s="26" t="str">
        <f>報告書!B$6</f>
        <v>C001</v>
      </c>
      <c r="C135" s="31" t="str">
        <f>IFERROR(_xlfn.XLOOKUP(B135,編集不可!B:B,編集不可!C:C),"")</f>
        <v>大阪社体スポーツ専門学校</v>
      </c>
      <c r="D135" s="32"/>
      <c r="E135" s="32"/>
      <c r="F135" s="32"/>
      <c r="G135" s="32"/>
      <c r="H135" s="32"/>
    </row>
    <row r="136" spans="1:8" ht="20" customHeight="1">
      <c r="A136" s="29">
        <v>132</v>
      </c>
      <c r="B136" s="26" t="str">
        <f>報告書!B$6</f>
        <v>C001</v>
      </c>
      <c r="C136" s="31" t="str">
        <f>IFERROR(_xlfn.XLOOKUP(B136,編集不可!B:B,編集不可!C:C),"")</f>
        <v>大阪社体スポーツ専門学校</v>
      </c>
      <c r="D136" s="32"/>
      <c r="E136" s="32"/>
      <c r="F136" s="32"/>
      <c r="G136" s="32"/>
      <c r="H136" s="32"/>
    </row>
    <row r="137" spans="1:8" ht="20" customHeight="1">
      <c r="A137" s="29">
        <v>133</v>
      </c>
      <c r="B137" s="26" t="str">
        <f>報告書!B$6</f>
        <v>C001</v>
      </c>
      <c r="C137" s="31" t="str">
        <f>IFERROR(_xlfn.XLOOKUP(B137,編集不可!B:B,編集不可!C:C),"")</f>
        <v>大阪社体スポーツ専門学校</v>
      </c>
      <c r="D137" s="32"/>
      <c r="E137" s="32"/>
      <c r="F137" s="32"/>
      <c r="G137" s="32"/>
      <c r="H137" s="32"/>
    </row>
    <row r="138" spans="1:8" ht="20" customHeight="1">
      <c r="A138" s="29">
        <v>134</v>
      </c>
      <c r="B138" s="26" t="str">
        <f>報告書!B$6</f>
        <v>C001</v>
      </c>
      <c r="C138" s="31" t="str">
        <f>IFERROR(_xlfn.XLOOKUP(B138,編集不可!B:B,編集不可!C:C),"")</f>
        <v>大阪社体スポーツ専門学校</v>
      </c>
      <c r="D138" s="32"/>
      <c r="E138" s="32"/>
      <c r="F138" s="32"/>
      <c r="G138" s="32"/>
      <c r="H138" s="32"/>
    </row>
    <row r="139" spans="1:8" ht="20" customHeight="1">
      <c r="A139" s="29">
        <v>135</v>
      </c>
      <c r="B139" s="26" t="str">
        <f>報告書!B$6</f>
        <v>C001</v>
      </c>
      <c r="C139" s="31" t="str">
        <f>IFERROR(_xlfn.XLOOKUP(B139,編集不可!B:B,編集不可!C:C),"")</f>
        <v>大阪社体スポーツ専門学校</v>
      </c>
      <c r="D139" s="32"/>
      <c r="E139" s="32"/>
      <c r="F139" s="32"/>
      <c r="G139" s="32"/>
      <c r="H139" s="32"/>
    </row>
    <row r="140" spans="1:8" ht="20" customHeight="1">
      <c r="A140" s="29">
        <v>136</v>
      </c>
      <c r="B140" s="26" t="str">
        <f>報告書!B$6</f>
        <v>C001</v>
      </c>
      <c r="C140" s="31" t="str">
        <f>IFERROR(_xlfn.XLOOKUP(B140,編集不可!B:B,編集不可!C:C),"")</f>
        <v>大阪社体スポーツ専門学校</v>
      </c>
      <c r="D140" s="32"/>
      <c r="E140" s="32"/>
      <c r="F140" s="32"/>
      <c r="G140" s="32"/>
      <c r="H140" s="32"/>
    </row>
    <row r="141" spans="1:8" ht="20" customHeight="1">
      <c r="A141" s="29">
        <v>137</v>
      </c>
      <c r="B141" s="26" t="str">
        <f>報告書!B$6</f>
        <v>C001</v>
      </c>
      <c r="C141" s="31" t="str">
        <f>IFERROR(_xlfn.XLOOKUP(B141,編集不可!B:B,編集不可!C:C),"")</f>
        <v>大阪社体スポーツ専門学校</v>
      </c>
      <c r="D141" s="32"/>
      <c r="E141" s="32"/>
      <c r="F141" s="32"/>
      <c r="G141" s="32"/>
      <c r="H141" s="32"/>
    </row>
    <row r="142" spans="1:8" ht="20" customHeight="1">
      <c r="A142" s="29">
        <v>138</v>
      </c>
      <c r="B142" s="26" t="str">
        <f>報告書!B$6</f>
        <v>C001</v>
      </c>
      <c r="C142" s="31" t="str">
        <f>IFERROR(_xlfn.XLOOKUP(B142,編集不可!B:B,編集不可!C:C),"")</f>
        <v>大阪社体スポーツ専門学校</v>
      </c>
      <c r="D142" s="32"/>
      <c r="E142" s="32"/>
      <c r="F142" s="32"/>
      <c r="G142" s="32"/>
      <c r="H142" s="32"/>
    </row>
    <row r="143" spans="1:8" ht="20" customHeight="1">
      <c r="A143" s="29">
        <v>139</v>
      </c>
      <c r="B143" s="26" t="str">
        <f>報告書!B$6</f>
        <v>C001</v>
      </c>
      <c r="C143" s="31" t="str">
        <f>IFERROR(_xlfn.XLOOKUP(B143,編集不可!B:B,編集不可!C:C),"")</f>
        <v>大阪社体スポーツ専門学校</v>
      </c>
      <c r="D143" s="32"/>
      <c r="E143" s="32"/>
      <c r="F143" s="32"/>
      <c r="G143" s="32"/>
      <c r="H143" s="32"/>
    </row>
    <row r="144" spans="1:8" ht="20" customHeight="1">
      <c r="A144" s="29">
        <v>140</v>
      </c>
      <c r="B144" s="26" t="str">
        <f>報告書!B$6</f>
        <v>C001</v>
      </c>
      <c r="C144" s="31" t="str">
        <f>IFERROR(_xlfn.XLOOKUP(B144,編集不可!B:B,編集不可!C:C),"")</f>
        <v>大阪社体スポーツ専門学校</v>
      </c>
      <c r="D144" s="32"/>
      <c r="E144" s="32"/>
      <c r="F144" s="32"/>
      <c r="G144" s="32"/>
      <c r="H144" s="32"/>
    </row>
    <row r="145" spans="1:8" ht="20" customHeight="1">
      <c r="A145" s="29">
        <v>141</v>
      </c>
      <c r="B145" s="26" t="str">
        <f>報告書!B$6</f>
        <v>C001</v>
      </c>
      <c r="C145" s="31" t="str">
        <f>IFERROR(_xlfn.XLOOKUP(B145,編集不可!B:B,編集不可!C:C),"")</f>
        <v>大阪社体スポーツ専門学校</v>
      </c>
      <c r="D145" s="32"/>
      <c r="E145" s="32"/>
      <c r="F145" s="32"/>
      <c r="G145" s="32"/>
      <c r="H145" s="32"/>
    </row>
    <row r="146" spans="1:8" ht="20" customHeight="1">
      <c r="A146" s="29">
        <v>142</v>
      </c>
      <c r="B146" s="26" t="str">
        <f>報告書!B$6</f>
        <v>C001</v>
      </c>
      <c r="C146" s="31" t="str">
        <f>IFERROR(_xlfn.XLOOKUP(B146,編集不可!B:B,編集不可!C:C),"")</f>
        <v>大阪社体スポーツ専門学校</v>
      </c>
      <c r="D146" s="32"/>
      <c r="E146" s="32"/>
      <c r="F146" s="32"/>
      <c r="G146" s="32"/>
      <c r="H146" s="32"/>
    </row>
    <row r="147" spans="1:8" ht="20" customHeight="1">
      <c r="A147" s="29">
        <v>143</v>
      </c>
      <c r="B147" s="26" t="str">
        <f>報告書!B$6</f>
        <v>C001</v>
      </c>
      <c r="C147" s="31" t="str">
        <f>IFERROR(_xlfn.XLOOKUP(B147,編集不可!B:B,編集不可!C:C),"")</f>
        <v>大阪社体スポーツ専門学校</v>
      </c>
      <c r="D147" s="32"/>
      <c r="E147" s="32"/>
      <c r="F147" s="32"/>
      <c r="G147" s="32"/>
      <c r="H147" s="32"/>
    </row>
    <row r="148" spans="1:8" ht="20" customHeight="1">
      <c r="A148" s="29">
        <v>144</v>
      </c>
      <c r="B148" s="26" t="str">
        <f>報告書!B$6</f>
        <v>C001</v>
      </c>
      <c r="C148" s="31" t="str">
        <f>IFERROR(_xlfn.XLOOKUP(B148,編集不可!B:B,編集不可!C:C),"")</f>
        <v>大阪社体スポーツ専門学校</v>
      </c>
      <c r="D148" s="32"/>
      <c r="E148" s="32"/>
      <c r="F148" s="32"/>
      <c r="G148" s="32"/>
      <c r="H148" s="32"/>
    </row>
    <row r="149" spans="1:8" ht="20" customHeight="1">
      <c r="A149" s="29">
        <v>145</v>
      </c>
      <c r="B149" s="26" t="str">
        <f>報告書!B$6</f>
        <v>C001</v>
      </c>
      <c r="C149" s="31" t="str">
        <f>IFERROR(_xlfn.XLOOKUP(B149,編集不可!B:B,編集不可!C:C),"")</f>
        <v>大阪社体スポーツ専門学校</v>
      </c>
      <c r="D149" s="32"/>
      <c r="E149" s="32"/>
      <c r="F149" s="32"/>
      <c r="G149" s="32"/>
      <c r="H149" s="32"/>
    </row>
    <row r="150" spans="1:8" ht="20" customHeight="1">
      <c r="A150" s="29">
        <v>146</v>
      </c>
      <c r="B150" s="26" t="str">
        <f>報告書!B$6</f>
        <v>C001</v>
      </c>
      <c r="C150" s="31" t="str">
        <f>IFERROR(_xlfn.XLOOKUP(B150,編集不可!B:B,編集不可!C:C),"")</f>
        <v>大阪社体スポーツ専門学校</v>
      </c>
      <c r="D150" s="32"/>
      <c r="E150" s="32"/>
      <c r="F150" s="32"/>
      <c r="G150" s="32"/>
      <c r="H150" s="32"/>
    </row>
    <row r="151" spans="1:8" ht="20" customHeight="1">
      <c r="A151" s="29">
        <v>147</v>
      </c>
      <c r="B151" s="26" t="str">
        <f>報告書!B$6</f>
        <v>C001</v>
      </c>
      <c r="C151" s="31" t="str">
        <f>IFERROR(_xlfn.XLOOKUP(B151,編集不可!B:B,編集不可!C:C),"")</f>
        <v>大阪社体スポーツ専門学校</v>
      </c>
      <c r="D151" s="32"/>
      <c r="E151" s="32"/>
      <c r="F151" s="32"/>
      <c r="G151" s="32"/>
      <c r="H151" s="32"/>
    </row>
    <row r="152" spans="1:8" ht="20" customHeight="1">
      <c r="A152" s="29">
        <v>148</v>
      </c>
      <c r="B152" s="26" t="str">
        <f>報告書!B$6</f>
        <v>C001</v>
      </c>
      <c r="C152" s="31" t="str">
        <f>IFERROR(_xlfn.XLOOKUP(B152,編集不可!B:B,編集不可!C:C),"")</f>
        <v>大阪社体スポーツ専門学校</v>
      </c>
      <c r="D152" s="32"/>
      <c r="E152" s="32"/>
      <c r="F152" s="32"/>
      <c r="G152" s="32"/>
      <c r="H152" s="32"/>
    </row>
    <row r="153" spans="1:8" ht="20" customHeight="1">
      <c r="A153" s="29">
        <v>149</v>
      </c>
      <c r="B153" s="26" t="str">
        <f>報告書!B$6</f>
        <v>C001</v>
      </c>
      <c r="C153" s="31" t="str">
        <f>IFERROR(_xlfn.XLOOKUP(B153,編集不可!B:B,編集不可!C:C),"")</f>
        <v>大阪社体スポーツ専門学校</v>
      </c>
      <c r="D153" s="32"/>
      <c r="E153" s="32"/>
      <c r="F153" s="32"/>
      <c r="G153" s="32"/>
      <c r="H153" s="32"/>
    </row>
    <row r="154" spans="1:8" ht="20" customHeight="1">
      <c r="A154" s="29">
        <v>150</v>
      </c>
      <c r="B154" s="26" t="str">
        <f>報告書!B$6</f>
        <v>C001</v>
      </c>
      <c r="C154" s="31" t="str">
        <f>IFERROR(_xlfn.XLOOKUP(B154,編集不可!B:B,編集不可!C:C),"")</f>
        <v>大阪社体スポーツ専門学校</v>
      </c>
      <c r="D154" s="32"/>
      <c r="E154" s="32"/>
      <c r="F154" s="32"/>
      <c r="G154" s="32"/>
      <c r="H154" s="32"/>
    </row>
    <row r="155" spans="1:8" ht="20" customHeight="1">
      <c r="A155" s="29">
        <v>151</v>
      </c>
      <c r="B155" s="26" t="str">
        <f>報告書!B$6</f>
        <v>C001</v>
      </c>
      <c r="C155" s="31" t="str">
        <f>IFERROR(_xlfn.XLOOKUP(B155,編集不可!B:B,編集不可!C:C),"")</f>
        <v>大阪社体スポーツ専門学校</v>
      </c>
      <c r="D155" s="32"/>
      <c r="E155" s="32"/>
      <c r="F155" s="32"/>
      <c r="G155" s="32"/>
      <c r="H155" s="32"/>
    </row>
    <row r="156" spans="1:8" ht="20" customHeight="1">
      <c r="A156" s="29">
        <v>152</v>
      </c>
      <c r="B156" s="26" t="str">
        <f>報告書!B$6</f>
        <v>C001</v>
      </c>
      <c r="C156" s="31" t="str">
        <f>IFERROR(_xlfn.XLOOKUP(B156,編集不可!B:B,編集不可!C:C),"")</f>
        <v>大阪社体スポーツ専門学校</v>
      </c>
      <c r="D156" s="32"/>
      <c r="E156" s="32"/>
      <c r="F156" s="32"/>
      <c r="G156" s="32"/>
      <c r="H156" s="32"/>
    </row>
    <row r="157" spans="1:8" ht="20" customHeight="1">
      <c r="A157" s="29">
        <v>153</v>
      </c>
      <c r="B157" s="26" t="str">
        <f>報告書!B$6</f>
        <v>C001</v>
      </c>
      <c r="C157" s="31" t="str">
        <f>IFERROR(_xlfn.XLOOKUP(B157,編集不可!B:B,編集不可!C:C),"")</f>
        <v>大阪社体スポーツ専門学校</v>
      </c>
      <c r="D157" s="32"/>
      <c r="E157" s="32"/>
      <c r="F157" s="32"/>
      <c r="G157" s="32"/>
      <c r="H157" s="32"/>
    </row>
    <row r="158" spans="1:8" ht="20" customHeight="1">
      <c r="A158" s="29">
        <v>154</v>
      </c>
      <c r="B158" s="26" t="str">
        <f>報告書!B$6</f>
        <v>C001</v>
      </c>
      <c r="C158" s="31" t="str">
        <f>IFERROR(_xlfn.XLOOKUP(B158,編集不可!B:B,編集不可!C:C),"")</f>
        <v>大阪社体スポーツ専門学校</v>
      </c>
      <c r="D158" s="32"/>
      <c r="E158" s="32"/>
      <c r="F158" s="32"/>
      <c r="G158" s="32"/>
      <c r="H158" s="32"/>
    </row>
    <row r="159" spans="1:8" ht="20" customHeight="1">
      <c r="A159" s="29">
        <v>155</v>
      </c>
      <c r="B159" s="26" t="str">
        <f>報告書!B$6</f>
        <v>C001</v>
      </c>
      <c r="C159" s="31" t="str">
        <f>IFERROR(_xlfn.XLOOKUP(B159,編集不可!B:B,編集不可!C:C),"")</f>
        <v>大阪社体スポーツ専門学校</v>
      </c>
      <c r="D159" s="32"/>
      <c r="E159" s="32"/>
      <c r="F159" s="32"/>
      <c r="G159" s="32"/>
      <c r="H159" s="32"/>
    </row>
    <row r="160" spans="1:8" ht="20" customHeight="1">
      <c r="A160" s="29">
        <v>156</v>
      </c>
      <c r="B160" s="26" t="str">
        <f>報告書!B$6</f>
        <v>C001</v>
      </c>
      <c r="C160" s="31" t="str">
        <f>IFERROR(_xlfn.XLOOKUP(B160,編集不可!B:B,編集不可!C:C),"")</f>
        <v>大阪社体スポーツ専門学校</v>
      </c>
      <c r="D160" s="32"/>
      <c r="E160" s="32"/>
      <c r="F160" s="32"/>
      <c r="G160" s="32"/>
      <c r="H160" s="32"/>
    </row>
    <row r="161" spans="1:8" ht="20" customHeight="1">
      <c r="A161" s="29">
        <v>157</v>
      </c>
      <c r="B161" s="26" t="str">
        <f>報告書!B$6</f>
        <v>C001</v>
      </c>
      <c r="C161" s="31" t="str">
        <f>IFERROR(_xlfn.XLOOKUP(B161,編集不可!B:B,編集不可!C:C),"")</f>
        <v>大阪社体スポーツ専門学校</v>
      </c>
      <c r="D161" s="32"/>
      <c r="E161" s="32"/>
      <c r="F161" s="32"/>
      <c r="G161" s="32"/>
      <c r="H161" s="32"/>
    </row>
    <row r="162" spans="1:8" ht="20" customHeight="1">
      <c r="A162" s="29">
        <v>158</v>
      </c>
      <c r="B162" s="26" t="str">
        <f>報告書!B$6</f>
        <v>C001</v>
      </c>
      <c r="C162" s="31" t="str">
        <f>IFERROR(_xlfn.XLOOKUP(B162,編集不可!B:B,編集不可!C:C),"")</f>
        <v>大阪社体スポーツ専門学校</v>
      </c>
      <c r="D162" s="32"/>
      <c r="E162" s="32"/>
      <c r="F162" s="32"/>
      <c r="G162" s="32"/>
      <c r="H162" s="32"/>
    </row>
    <row r="163" spans="1:8" ht="20" customHeight="1">
      <c r="A163" s="29">
        <v>159</v>
      </c>
      <c r="B163" s="26" t="str">
        <f>報告書!B$6</f>
        <v>C001</v>
      </c>
      <c r="C163" s="31" t="str">
        <f>IFERROR(_xlfn.XLOOKUP(B163,編集不可!B:B,編集不可!C:C),"")</f>
        <v>大阪社体スポーツ専門学校</v>
      </c>
      <c r="D163" s="32"/>
      <c r="E163" s="32"/>
      <c r="F163" s="32"/>
      <c r="G163" s="32"/>
      <c r="H163" s="32"/>
    </row>
    <row r="164" spans="1:8" ht="20" customHeight="1">
      <c r="A164" s="29">
        <v>160</v>
      </c>
      <c r="B164" s="26" t="str">
        <f>報告書!B$6</f>
        <v>C001</v>
      </c>
      <c r="C164" s="31" t="str">
        <f>IFERROR(_xlfn.XLOOKUP(B164,編集不可!B:B,編集不可!C:C),"")</f>
        <v>大阪社体スポーツ専門学校</v>
      </c>
      <c r="D164" s="32"/>
      <c r="E164" s="32"/>
      <c r="F164" s="32"/>
      <c r="G164" s="32"/>
      <c r="H164" s="32"/>
    </row>
    <row r="165" spans="1:8" ht="20" customHeight="1">
      <c r="A165" s="29">
        <v>161</v>
      </c>
      <c r="B165" s="26" t="str">
        <f>報告書!B$6</f>
        <v>C001</v>
      </c>
      <c r="C165" s="31" t="str">
        <f>IFERROR(_xlfn.XLOOKUP(B165,編集不可!B:B,編集不可!C:C),"")</f>
        <v>大阪社体スポーツ専門学校</v>
      </c>
      <c r="D165" s="32"/>
      <c r="E165" s="32"/>
      <c r="F165" s="32"/>
      <c r="G165" s="32"/>
      <c r="H165" s="32"/>
    </row>
    <row r="166" spans="1:8" ht="20" customHeight="1">
      <c r="A166" s="29">
        <v>162</v>
      </c>
      <c r="B166" s="26" t="str">
        <f>報告書!B$6</f>
        <v>C001</v>
      </c>
      <c r="C166" s="31" t="str">
        <f>IFERROR(_xlfn.XLOOKUP(B166,編集不可!B:B,編集不可!C:C),"")</f>
        <v>大阪社体スポーツ専門学校</v>
      </c>
      <c r="D166" s="32"/>
      <c r="E166" s="32"/>
      <c r="F166" s="32"/>
      <c r="G166" s="32"/>
      <c r="H166" s="32"/>
    </row>
    <row r="167" spans="1:8" ht="20" customHeight="1">
      <c r="A167" s="29">
        <v>163</v>
      </c>
      <c r="B167" s="26" t="str">
        <f>報告書!B$6</f>
        <v>C001</v>
      </c>
      <c r="C167" s="31" t="str">
        <f>IFERROR(_xlfn.XLOOKUP(B167,編集不可!B:B,編集不可!C:C),"")</f>
        <v>大阪社体スポーツ専門学校</v>
      </c>
      <c r="D167" s="32"/>
      <c r="E167" s="32"/>
      <c r="F167" s="32"/>
      <c r="G167" s="32"/>
      <c r="H167" s="32"/>
    </row>
    <row r="168" spans="1:8" ht="20" customHeight="1">
      <c r="A168" s="29">
        <v>164</v>
      </c>
      <c r="B168" s="26" t="str">
        <f>報告書!B$6</f>
        <v>C001</v>
      </c>
      <c r="C168" s="31" t="str">
        <f>IFERROR(_xlfn.XLOOKUP(B168,編集不可!B:B,編集不可!C:C),"")</f>
        <v>大阪社体スポーツ専門学校</v>
      </c>
      <c r="D168" s="32"/>
      <c r="E168" s="32"/>
      <c r="F168" s="32"/>
      <c r="G168" s="32"/>
      <c r="H168" s="32"/>
    </row>
    <row r="169" spans="1:8" ht="20" customHeight="1">
      <c r="A169" s="29">
        <v>165</v>
      </c>
      <c r="B169" s="26" t="str">
        <f>報告書!B$6</f>
        <v>C001</v>
      </c>
      <c r="C169" s="31" t="str">
        <f>IFERROR(_xlfn.XLOOKUP(B169,編集不可!B:B,編集不可!C:C),"")</f>
        <v>大阪社体スポーツ専門学校</v>
      </c>
      <c r="D169" s="32"/>
      <c r="E169" s="32"/>
      <c r="F169" s="32"/>
      <c r="G169" s="32"/>
      <c r="H169" s="32"/>
    </row>
    <row r="170" spans="1:8" ht="20" customHeight="1">
      <c r="A170" s="29">
        <v>166</v>
      </c>
      <c r="B170" s="26" t="str">
        <f>報告書!B$6</f>
        <v>C001</v>
      </c>
      <c r="C170" s="31" t="str">
        <f>IFERROR(_xlfn.XLOOKUP(B170,編集不可!B:B,編集不可!C:C),"")</f>
        <v>大阪社体スポーツ専門学校</v>
      </c>
      <c r="D170" s="32"/>
      <c r="E170" s="32"/>
      <c r="F170" s="32"/>
      <c r="G170" s="32"/>
      <c r="H170" s="32"/>
    </row>
    <row r="171" spans="1:8" ht="20" customHeight="1">
      <c r="A171" s="29">
        <v>167</v>
      </c>
      <c r="B171" s="26" t="str">
        <f>報告書!B$6</f>
        <v>C001</v>
      </c>
      <c r="C171" s="31" t="str">
        <f>IFERROR(_xlfn.XLOOKUP(B171,編集不可!B:B,編集不可!C:C),"")</f>
        <v>大阪社体スポーツ専門学校</v>
      </c>
      <c r="D171" s="32"/>
      <c r="E171" s="32"/>
      <c r="F171" s="32"/>
      <c r="G171" s="32"/>
      <c r="H171" s="32"/>
    </row>
    <row r="172" spans="1:8" ht="20" customHeight="1">
      <c r="A172" s="29">
        <v>168</v>
      </c>
      <c r="B172" s="26" t="str">
        <f>報告書!B$6</f>
        <v>C001</v>
      </c>
      <c r="C172" s="31" t="str">
        <f>IFERROR(_xlfn.XLOOKUP(B172,編集不可!B:B,編集不可!C:C),"")</f>
        <v>大阪社体スポーツ専門学校</v>
      </c>
      <c r="D172" s="32"/>
      <c r="E172" s="32"/>
      <c r="F172" s="32"/>
      <c r="G172" s="32"/>
      <c r="H172" s="32"/>
    </row>
    <row r="173" spans="1:8" ht="20" customHeight="1">
      <c r="A173" s="29">
        <v>169</v>
      </c>
      <c r="B173" s="26" t="str">
        <f>報告書!B$6</f>
        <v>C001</v>
      </c>
      <c r="C173" s="31" t="str">
        <f>IFERROR(_xlfn.XLOOKUP(B173,編集不可!B:B,編集不可!C:C),"")</f>
        <v>大阪社体スポーツ専門学校</v>
      </c>
      <c r="D173" s="32"/>
      <c r="E173" s="32"/>
      <c r="F173" s="32"/>
      <c r="G173" s="32"/>
      <c r="H173" s="32"/>
    </row>
    <row r="174" spans="1:8" ht="20" customHeight="1">
      <c r="A174" s="29">
        <v>170</v>
      </c>
      <c r="B174" s="26" t="str">
        <f>報告書!B$6</f>
        <v>C001</v>
      </c>
      <c r="C174" s="31" t="str">
        <f>IFERROR(_xlfn.XLOOKUP(B174,編集不可!B:B,編集不可!C:C),"")</f>
        <v>大阪社体スポーツ専門学校</v>
      </c>
      <c r="D174" s="32"/>
      <c r="E174" s="32"/>
      <c r="F174" s="32"/>
      <c r="G174" s="32"/>
      <c r="H174" s="32"/>
    </row>
    <row r="175" spans="1:8" ht="20" customHeight="1">
      <c r="A175" s="29">
        <v>171</v>
      </c>
      <c r="B175" s="26" t="str">
        <f>報告書!B$6</f>
        <v>C001</v>
      </c>
      <c r="C175" s="31" t="str">
        <f>IFERROR(_xlfn.XLOOKUP(B175,編集不可!B:B,編集不可!C:C),"")</f>
        <v>大阪社体スポーツ専門学校</v>
      </c>
      <c r="D175" s="32"/>
      <c r="E175" s="32"/>
      <c r="F175" s="32"/>
      <c r="G175" s="32"/>
      <c r="H175" s="32"/>
    </row>
    <row r="176" spans="1:8" ht="20" customHeight="1">
      <c r="A176" s="29">
        <v>172</v>
      </c>
      <c r="B176" s="26" t="str">
        <f>報告書!B$6</f>
        <v>C001</v>
      </c>
      <c r="C176" s="31" t="str">
        <f>IFERROR(_xlfn.XLOOKUP(B176,編集不可!B:B,編集不可!C:C),"")</f>
        <v>大阪社体スポーツ専門学校</v>
      </c>
      <c r="D176" s="32"/>
      <c r="E176" s="32"/>
      <c r="F176" s="32"/>
      <c r="G176" s="32"/>
      <c r="H176" s="32"/>
    </row>
    <row r="177" spans="1:8" ht="20" customHeight="1">
      <c r="A177" s="29">
        <v>173</v>
      </c>
      <c r="B177" s="26" t="str">
        <f>報告書!B$6</f>
        <v>C001</v>
      </c>
      <c r="C177" s="31" t="str">
        <f>IFERROR(_xlfn.XLOOKUP(B177,編集不可!B:B,編集不可!C:C),"")</f>
        <v>大阪社体スポーツ専門学校</v>
      </c>
      <c r="D177" s="32"/>
      <c r="E177" s="32"/>
      <c r="F177" s="32"/>
      <c r="G177" s="32"/>
      <c r="H177" s="32"/>
    </row>
    <row r="178" spans="1:8" ht="20" customHeight="1">
      <c r="A178" s="29">
        <v>174</v>
      </c>
      <c r="B178" s="26" t="str">
        <f>報告書!B$6</f>
        <v>C001</v>
      </c>
      <c r="C178" s="31" t="str">
        <f>IFERROR(_xlfn.XLOOKUP(B178,編集不可!B:B,編集不可!C:C),"")</f>
        <v>大阪社体スポーツ専門学校</v>
      </c>
      <c r="D178" s="32"/>
      <c r="E178" s="32"/>
      <c r="F178" s="32"/>
      <c r="G178" s="32"/>
      <c r="H178" s="32"/>
    </row>
    <row r="179" spans="1:8" ht="20" customHeight="1">
      <c r="A179" s="29">
        <v>175</v>
      </c>
      <c r="B179" s="26" t="str">
        <f>報告書!B$6</f>
        <v>C001</v>
      </c>
      <c r="C179" s="31" t="str">
        <f>IFERROR(_xlfn.XLOOKUP(B179,編集不可!B:B,編集不可!C:C),"")</f>
        <v>大阪社体スポーツ専門学校</v>
      </c>
      <c r="D179" s="32"/>
      <c r="E179" s="32"/>
      <c r="F179" s="32"/>
      <c r="G179" s="32"/>
      <c r="H179" s="32"/>
    </row>
    <row r="180" spans="1:8" ht="20" customHeight="1">
      <c r="A180" s="29">
        <v>176</v>
      </c>
      <c r="B180" s="26" t="str">
        <f>報告書!B$6</f>
        <v>C001</v>
      </c>
      <c r="C180" s="31" t="str">
        <f>IFERROR(_xlfn.XLOOKUP(B180,編集不可!B:B,編集不可!C:C),"")</f>
        <v>大阪社体スポーツ専門学校</v>
      </c>
      <c r="D180" s="32"/>
      <c r="E180" s="32"/>
      <c r="F180" s="32"/>
      <c r="G180" s="32"/>
      <c r="H180" s="32"/>
    </row>
    <row r="181" spans="1:8" ht="20" customHeight="1">
      <c r="A181" s="29">
        <v>177</v>
      </c>
      <c r="B181" s="26" t="str">
        <f>報告書!B$6</f>
        <v>C001</v>
      </c>
      <c r="C181" s="31" t="str">
        <f>IFERROR(_xlfn.XLOOKUP(B181,編集不可!B:B,編集不可!C:C),"")</f>
        <v>大阪社体スポーツ専門学校</v>
      </c>
      <c r="D181" s="32"/>
      <c r="E181" s="32"/>
      <c r="F181" s="32"/>
      <c r="G181" s="32"/>
      <c r="H181" s="32"/>
    </row>
    <row r="182" spans="1:8" ht="20" customHeight="1">
      <c r="A182" s="29">
        <v>178</v>
      </c>
      <c r="B182" s="26" t="str">
        <f>報告書!B$6</f>
        <v>C001</v>
      </c>
      <c r="C182" s="31" t="str">
        <f>IFERROR(_xlfn.XLOOKUP(B182,編集不可!B:B,編集不可!C:C),"")</f>
        <v>大阪社体スポーツ専門学校</v>
      </c>
      <c r="D182" s="32"/>
      <c r="E182" s="32"/>
      <c r="F182" s="32"/>
      <c r="G182" s="32"/>
      <c r="H182" s="32"/>
    </row>
    <row r="183" spans="1:8" ht="20" customHeight="1">
      <c r="A183" s="29">
        <v>179</v>
      </c>
      <c r="B183" s="26" t="str">
        <f>報告書!B$6</f>
        <v>C001</v>
      </c>
      <c r="C183" s="31" t="str">
        <f>IFERROR(_xlfn.XLOOKUP(B183,編集不可!B:B,編集不可!C:C),"")</f>
        <v>大阪社体スポーツ専門学校</v>
      </c>
      <c r="D183" s="32"/>
      <c r="E183" s="32"/>
      <c r="F183" s="32"/>
      <c r="G183" s="32"/>
      <c r="H183" s="32"/>
    </row>
    <row r="184" spans="1:8" ht="20" customHeight="1">
      <c r="A184" s="29">
        <v>180</v>
      </c>
      <c r="B184" s="26" t="str">
        <f>報告書!B$6</f>
        <v>C001</v>
      </c>
      <c r="C184" s="31" t="str">
        <f>IFERROR(_xlfn.XLOOKUP(B184,編集不可!B:B,編集不可!C:C),"")</f>
        <v>大阪社体スポーツ専門学校</v>
      </c>
      <c r="D184" s="32"/>
      <c r="E184" s="32"/>
      <c r="F184" s="32"/>
      <c r="G184" s="32"/>
      <c r="H184" s="32"/>
    </row>
    <row r="185" spans="1:8" ht="20" customHeight="1">
      <c r="A185" s="29">
        <v>181</v>
      </c>
      <c r="B185" s="26" t="str">
        <f>報告書!B$6</f>
        <v>C001</v>
      </c>
      <c r="C185" s="31" t="str">
        <f>IFERROR(_xlfn.XLOOKUP(B185,編集不可!B:B,編集不可!C:C),"")</f>
        <v>大阪社体スポーツ専門学校</v>
      </c>
      <c r="D185" s="32"/>
      <c r="E185" s="32"/>
      <c r="F185" s="32"/>
      <c r="G185" s="32"/>
      <c r="H185" s="32"/>
    </row>
    <row r="186" spans="1:8" ht="20" customHeight="1">
      <c r="A186" s="29">
        <v>182</v>
      </c>
      <c r="B186" s="26" t="str">
        <f>報告書!B$6</f>
        <v>C001</v>
      </c>
      <c r="C186" s="31" t="str">
        <f>IFERROR(_xlfn.XLOOKUP(B186,編集不可!B:B,編集不可!C:C),"")</f>
        <v>大阪社体スポーツ専門学校</v>
      </c>
      <c r="D186" s="32"/>
      <c r="E186" s="32"/>
      <c r="F186" s="32"/>
      <c r="G186" s="32"/>
      <c r="H186" s="32"/>
    </row>
    <row r="187" spans="1:8" ht="20" customHeight="1">
      <c r="A187" s="29">
        <v>183</v>
      </c>
      <c r="B187" s="26" t="str">
        <f>報告書!B$6</f>
        <v>C001</v>
      </c>
      <c r="C187" s="31" t="str">
        <f>IFERROR(_xlfn.XLOOKUP(B187,編集不可!B:B,編集不可!C:C),"")</f>
        <v>大阪社体スポーツ専門学校</v>
      </c>
      <c r="D187" s="32"/>
      <c r="E187" s="32"/>
      <c r="F187" s="32"/>
      <c r="G187" s="32"/>
      <c r="H187" s="32"/>
    </row>
    <row r="188" spans="1:8" ht="20" customHeight="1">
      <c r="A188" s="29">
        <v>184</v>
      </c>
      <c r="B188" s="26" t="str">
        <f>報告書!B$6</f>
        <v>C001</v>
      </c>
      <c r="C188" s="31" t="str">
        <f>IFERROR(_xlfn.XLOOKUP(B188,編集不可!B:B,編集不可!C:C),"")</f>
        <v>大阪社体スポーツ専門学校</v>
      </c>
      <c r="D188" s="32"/>
      <c r="E188" s="32"/>
      <c r="F188" s="32"/>
      <c r="G188" s="32"/>
      <c r="H188" s="32"/>
    </row>
    <row r="189" spans="1:8" ht="20" customHeight="1">
      <c r="A189" s="29">
        <v>185</v>
      </c>
      <c r="B189" s="26" t="str">
        <f>報告書!B$6</f>
        <v>C001</v>
      </c>
      <c r="C189" s="31" t="str">
        <f>IFERROR(_xlfn.XLOOKUP(B189,編集不可!B:B,編集不可!C:C),"")</f>
        <v>大阪社体スポーツ専門学校</v>
      </c>
      <c r="D189" s="32"/>
      <c r="E189" s="32"/>
      <c r="F189" s="32"/>
      <c r="G189" s="32"/>
      <c r="H189" s="32"/>
    </row>
    <row r="190" spans="1:8" ht="20" customHeight="1">
      <c r="A190" s="29">
        <v>186</v>
      </c>
      <c r="B190" s="26" t="str">
        <f>報告書!B$6</f>
        <v>C001</v>
      </c>
      <c r="C190" s="31" t="str">
        <f>IFERROR(_xlfn.XLOOKUP(B190,編集不可!B:B,編集不可!C:C),"")</f>
        <v>大阪社体スポーツ専門学校</v>
      </c>
      <c r="D190" s="32"/>
      <c r="E190" s="32"/>
      <c r="F190" s="32"/>
      <c r="G190" s="32"/>
      <c r="H190" s="32"/>
    </row>
    <row r="191" spans="1:8" ht="20" customHeight="1">
      <c r="A191" s="29">
        <v>187</v>
      </c>
      <c r="B191" s="26" t="str">
        <f>報告書!B$6</f>
        <v>C001</v>
      </c>
      <c r="C191" s="31" t="str">
        <f>IFERROR(_xlfn.XLOOKUP(B191,編集不可!B:B,編集不可!C:C),"")</f>
        <v>大阪社体スポーツ専門学校</v>
      </c>
      <c r="D191" s="32"/>
      <c r="E191" s="32"/>
      <c r="F191" s="32"/>
      <c r="G191" s="32"/>
      <c r="H191" s="32"/>
    </row>
    <row r="192" spans="1:8" ht="20" customHeight="1">
      <c r="A192" s="29">
        <v>188</v>
      </c>
      <c r="B192" s="26" t="str">
        <f>報告書!B$6</f>
        <v>C001</v>
      </c>
      <c r="C192" s="31" t="str">
        <f>IFERROR(_xlfn.XLOOKUP(B192,編集不可!B:B,編集不可!C:C),"")</f>
        <v>大阪社体スポーツ専門学校</v>
      </c>
      <c r="D192" s="32"/>
      <c r="E192" s="32"/>
      <c r="F192" s="32"/>
      <c r="G192" s="32"/>
      <c r="H192" s="32"/>
    </row>
    <row r="193" spans="1:8" ht="20" customHeight="1">
      <c r="A193" s="29">
        <v>189</v>
      </c>
      <c r="B193" s="26" t="str">
        <f>報告書!B$6</f>
        <v>C001</v>
      </c>
      <c r="C193" s="31" t="str">
        <f>IFERROR(_xlfn.XLOOKUP(B193,編集不可!B:B,編集不可!C:C),"")</f>
        <v>大阪社体スポーツ専門学校</v>
      </c>
      <c r="D193" s="32"/>
      <c r="E193" s="32"/>
      <c r="F193" s="32"/>
      <c r="G193" s="32"/>
      <c r="H193" s="32"/>
    </row>
    <row r="194" spans="1:8" ht="20" customHeight="1">
      <c r="A194" s="29">
        <v>190</v>
      </c>
      <c r="B194" s="26" t="str">
        <f>報告書!B$6</f>
        <v>C001</v>
      </c>
      <c r="C194" s="31" t="str">
        <f>IFERROR(_xlfn.XLOOKUP(B194,編集不可!B:B,編集不可!C:C),"")</f>
        <v>大阪社体スポーツ専門学校</v>
      </c>
      <c r="D194" s="32"/>
      <c r="E194" s="32"/>
      <c r="F194" s="32"/>
      <c r="G194" s="32"/>
      <c r="H194" s="32"/>
    </row>
    <row r="195" spans="1:8" ht="20" customHeight="1">
      <c r="A195" s="29">
        <v>191</v>
      </c>
      <c r="B195" s="26" t="str">
        <f>報告書!B$6</f>
        <v>C001</v>
      </c>
      <c r="C195" s="31" t="str">
        <f>IFERROR(_xlfn.XLOOKUP(B195,編集不可!B:B,編集不可!C:C),"")</f>
        <v>大阪社体スポーツ専門学校</v>
      </c>
      <c r="D195" s="32"/>
      <c r="E195" s="32"/>
      <c r="F195" s="32"/>
      <c r="G195" s="32"/>
      <c r="H195" s="32"/>
    </row>
    <row r="196" spans="1:8" ht="20" customHeight="1">
      <c r="A196" s="29">
        <v>192</v>
      </c>
      <c r="B196" s="26" t="str">
        <f>報告書!B$6</f>
        <v>C001</v>
      </c>
      <c r="C196" s="31" t="str">
        <f>IFERROR(_xlfn.XLOOKUP(B196,編集不可!B:B,編集不可!C:C),"")</f>
        <v>大阪社体スポーツ専門学校</v>
      </c>
      <c r="D196" s="32"/>
      <c r="E196" s="32"/>
      <c r="F196" s="32"/>
      <c r="G196" s="32"/>
      <c r="H196" s="32"/>
    </row>
    <row r="197" spans="1:8" ht="20" customHeight="1">
      <c r="A197" s="29">
        <v>193</v>
      </c>
      <c r="B197" s="26" t="str">
        <f>報告書!B$6</f>
        <v>C001</v>
      </c>
      <c r="C197" s="31" t="str">
        <f>IFERROR(_xlfn.XLOOKUP(B197,編集不可!B:B,編集不可!C:C),"")</f>
        <v>大阪社体スポーツ専門学校</v>
      </c>
      <c r="D197" s="32"/>
      <c r="E197" s="32"/>
      <c r="F197" s="32"/>
      <c r="G197" s="32"/>
      <c r="H197" s="32"/>
    </row>
    <row r="198" spans="1:8" ht="20" customHeight="1">
      <c r="A198" s="29">
        <v>194</v>
      </c>
      <c r="B198" s="26" t="str">
        <f>報告書!B$6</f>
        <v>C001</v>
      </c>
      <c r="C198" s="31" t="str">
        <f>IFERROR(_xlfn.XLOOKUP(B198,編集不可!B:B,編集不可!C:C),"")</f>
        <v>大阪社体スポーツ専門学校</v>
      </c>
      <c r="D198" s="32"/>
      <c r="E198" s="32"/>
      <c r="F198" s="32"/>
      <c r="G198" s="32"/>
      <c r="H198" s="32"/>
    </row>
    <row r="199" spans="1:8" ht="20" customHeight="1">
      <c r="A199" s="29">
        <v>195</v>
      </c>
      <c r="B199" s="26" t="str">
        <f>報告書!B$6</f>
        <v>C001</v>
      </c>
      <c r="C199" s="31" t="str">
        <f>IFERROR(_xlfn.XLOOKUP(B199,編集不可!B:B,編集不可!C:C),"")</f>
        <v>大阪社体スポーツ専門学校</v>
      </c>
      <c r="D199" s="32"/>
      <c r="E199" s="32"/>
      <c r="F199" s="32"/>
      <c r="G199" s="32"/>
      <c r="H199" s="32"/>
    </row>
    <row r="200" spans="1:8" ht="20" customHeight="1">
      <c r="A200" s="29">
        <v>196</v>
      </c>
      <c r="B200" s="26" t="str">
        <f>報告書!B$6</f>
        <v>C001</v>
      </c>
      <c r="C200" s="31" t="str">
        <f>IFERROR(_xlfn.XLOOKUP(B200,編集不可!B:B,編集不可!C:C),"")</f>
        <v>大阪社体スポーツ専門学校</v>
      </c>
      <c r="D200" s="32"/>
      <c r="E200" s="32"/>
      <c r="F200" s="32"/>
      <c r="G200" s="32"/>
      <c r="H200" s="32"/>
    </row>
    <row r="201" spans="1:8" ht="20" customHeight="1">
      <c r="A201" s="29">
        <v>197</v>
      </c>
      <c r="B201" s="26" t="str">
        <f>報告書!B$6</f>
        <v>C001</v>
      </c>
      <c r="C201" s="31" t="str">
        <f>IFERROR(_xlfn.XLOOKUP(B201,編集不可!B:B,編集不可!C:C),"")</f>
        <v>大阪社体スポーツ専門学校</v>
      </c>
      <c r="D201" s="32"/>
      <c r="E201" s="32"/>
      <c r="F201" s="32"/>
      <c r="G201" s="32"/>
      <c r="H201" s="32"/>
    </row>
    <row r="202" spans="1:8" ht="20" customHeight="1">
      <c r="A202" s="29">
        <v>198</v>
      </c>
      <c r="B202" s="26" t="str">
        <f>報告書!B$6</f>
        <v>C001</v>
      </c>
      <c r="C202" s="31" t="str">
        <f>IFERROR(_xlfn.XLOOKUP(B202,編集不可!B:B,編集不可!C:C),"")</f>
        <v>大阪社体スポーツ専門学校</v>
      </c>
      <c r="D202" s="32"/>
      <c r="E202" s="32"/>
      <c r="F202" s="32"/>
      <c r="G202" s="32"/>
      <c r="H202" s="32"/>
    </row>
    <row r="203" spans="1:8" ht="20" customHeight="1">
      <c r="A203" s="29">
        <v>199</v>
      </c>
      <c r="B203" s="26" t="str">
        <f>報告書!B$6</f>
        <v>C001</v>
      </c>
      <c r="C203" s="31" t="str">
        <f>IFERROR(_xlfn.XLOOKUP(B203,編集不可!B:B,編集不可!C:C),"")</f>
        <v>大阪社体スポーツ専門学校</v>
      </c>
      <c r="D203" s="32"/>
      <c r="E203" s="32"/>
      <c r="F203" s="32"/>
      <c r="G203" s="32"/>
      <c r="H203" s="32"/>
    </row>
    <row r="204" spans="1:8" ht="20" customHeight="1">
      <c r="A204" s="29">
        <v>200</v>
      </c>
      <c r="B204" s="26" t="str">
        <f>報告書!B$6</f>
        <v>C001</v>
      </c>
      <c r="C204" s="31" t="str">
        <f>IFERROR(_xlfn.XLOOKUP(B204,編集不可!B:B,編集不可!C:C),"")</f>
        <v>大阪社体スポーツ専門学校</v>
      </c>
      <c r="D204" s="32"/>
      <c r="E204" s="32"/>
      <c r="F204" s="32"/>
      <c r="G204" s="32"/>
      <c r="H204" s="32"/>
    </row>
    <row r="205" spans="1:8" ht="20" customHeight="1">
      <c r="A205" s="29">
        <v>201</v>
      </c>
      <c r="B205" s="26" t="str">
        <f>報告書!B$6</f>
        <v>C001</v>
      </c>
      <c r="C205" s="31" t="str">
        <f>IFERROR(_xlfn.XLOOKUP(B205,編集不可!B:B,編集不可!C:C),"")</f>
        <v>大阪社体スポーツ専門学校</v>
      </c>
      <c r="D205" s="32"/>
      <c r="E205" s="32"/>
      <c r="F205" s="32"/>
      <c r="G205" s="32"/>
      <c r="H205" s="32"/>
    </row>
    <row r="206" spans="1:8" ht="20" customHeight="1">
      <c r="A206" s="29">
        <v>202</v>
      </c>
      <c r="B206" s="26" t="str">
        <f>報告書!B$6</f>
        <v>C001</v>
      </c>
      <c r="C206" s="31" t="str">
        <f>IFERROR(_xlfn.XLOOKUP(B206,編集不可!B:B,編集不可!C:C),"")</f>
        <v>大阪社体スポーツ専門学校</v>
      </c>
      <c r="D206" s="32"/>
      <c r="E206" s="32"/>
      <c r="F206" s="32"/>
      <c r="G206" s="32"/>
      <c r="H206" s="32"/>
    </row>
    <row r="207" spans="1:8" ht="20" customHeight="1">
      <c r="A207" s="29">
        <v>203</v>
      </c>
      <c r="B207" s="26" t="str">
        <f>報告書!B$6</f>
        <v>C001</v>
      </c>
      <c r="C207" s="31" t="str">
        <f>IFERROR(_xlfn.XLOOKUP(B207,編集不可!B:B,編集不可!C:C),"")</f>
        <v>大阪社体スポーツ専門学校</v>
      </c>
      <c r="D207" s="32"/>
      <c r="E207" s="32"/>
      <c r="F207" s="32"/>
      <c r="G207" s="32"/>
      <c r="H207" s="32"/>
    </row>
    <row r="208" spans="1:8" ht="20" customHeight="1">
      <c r="A208" s="29">
        <v>204</v>
      </c>
      <c r="B208" s="26" t="str">
        <f>報告書!B$6</f>
        <v>C001</v>
      </c>
      <c r="C208" s="31" t="str">
        <f>IFERROR(_xlfn.XLOOKUP(B208,編集不可!B:B,編集不可!C:C),"")</f>
        <v>大阪社体スポーツ専門学校</v>
      </c>
      <c r="D208" s="32"/>
      <c r="E208" s="32"/>
      <c r="F208" s="32"/>
      <c r="G208" s="32"/>
      <c r="H208" s="32"/>
    </row>
    <row r="209" spans="1:8" ht="20" customHeight="1">
      <c r="A209" s="29">
        <v>205</v>
      </c>
      <c r="B209" s="26" t="str">
        <f>報告書!B$6</f>
        <v>C001</v>
      </c>
      <c r="C209" s="31" t="str">
        <f>IFERROR(_xlfn.XLOOKUP(B209,編集不可!B:B,編集不可!C:C),"")</f>
        <v>大阪社体スポーツ専門学校</v>
      </c>
      <c r="D209" s="32"/>
      <c r="E209" s="32"/>
      <c r="F209" s="32"/>
      <c r="G209" s="32"/>
      <c r="H209" s="32"/>
    </row>
    <row r="210" spans="1:8" ht="20" customHeight="1">
      <c r="A210" s="29">
        <v>206</v>
      </c>
      <c r="B210" s="26" t="str">
        <f>報告書!B$6</f>
        <v>C001</v>
      </c>
      <c r="C210" s="31" t="str">
        <f>IFERROR(_xlfn.XLOOKUP(B210,編集不可!B:B,編集不可!C:C),"")</f>
        <v>大阪社体スポーツ専門学校</v>
      </c>
      <c r="D210" s="32"/>
      <c r="E210" s="32"/>
      <c r="F210" s="32"/>
      <c r="G210" s="32"/>
      <c r="H210" s="32"/>
    </row>
    <row r="211" spans="1:8" ht="20" customHeight="1">
      <c r="A211" s="29">
        <v>207</v>
      </c>
      <c r="B211" s="26" t="str">
        <f>報告書!B$6</f>
        <v>C001</v>
      </c>
      <c r="C211" s="31" t="str">
        <f>IFERROR(_xlfn.XLOOKUP(B211,編集不可!B:B,編集不可!C:C),"")</f>
        <v>大阪社体スポーツ専門学校</v>
      </c>
      <c r="D211" s="32"/>
      <c r="E211" s="32"/>
      <c r="F211" s="32"/>
      <c r="G211" s="32"/>
      <c r="H211" s="32"/>
    </row>
    <row r="212" spans="1:8" ht="20" customHeight="1">
      <c r="A212" s="29">
        <v>208</v>
      </c>
      <c r="B212" s="26" t="str">
        <f>報告書!B$6</f>
        <v>C001</v>
      </c>
      <c r="C212" s="31" t="str">
        <f>IFERROR(_xlfn.XLOOKUP(B212,編集不可!B:B,編集不可!C:C),"")</f>
        <v>大阪社体スポーツ専門学校</v>
      </c>
      <c r="D212" s="32"/>
      <c r="E212" s="32"/>
      <c r="F212" s="32"/>
      <c r="G212" s="32"/>
      <c r="H212" s="32"/>
    </row>
    <row r="213" spans="1:8" ht="20" customHeight="1">
      <c r="A213" s="29">
        <v>209</v>
      </c>
      <c r="B213" s="26" t="str">
        <f>報告書!B$6</f>
        <v>C001</v>
      </c>
      <c r="C213" s="31" t="str">
        <f>IFERROR(_xlfn.XLOOKUP(B213,編集不可!B:B,編集不可!C:C),"")</f>
        <v>大阪社体スポーツ専門学校</v>
      </c>
      <c r="D213" s="32"/>
      <c r="E213" s="32"/>
      <c r="F213" s="32"/>
      <c r="G213" s="32"/>
      <c r="H213" s="32"/>
    </row>
    <row r="214" spans="1:8" ht="20" customHeight="1">
      <c r="A214" s="29">
        <v>210</v>
      </c>
      <c r="B214" s="26" t="str">
        <f>報告書!B$6</f>
        <v>C001</v>
      </c>
      <c r="C214" s="31" t="str">
        <f>IFERROR(_xlfn.XLOOKUP(B214,編集不可!B:B,編集不可!C:C),"")</f>
        <v>大阪社体スポーツ専門学校</v>
      </c>
      <c r="D214" s="32"/>
      <c r="E214" s="32"/>
      <c r="F214" s="32"/>
      <c r="G214" s="32"/>
      <c r="H214" s="32"/>
    </row>
    <row r="215" spans="1:8" ht="20" customHeight="1">
      <c r="A215" s="29">
        <v>211</v>
      </c>
      <c r="B215" s="26" t="str">
        <f>報告書!B$6</f>
        <v>C001</v>
      </c>
      <c r="C215" s="31" t="str">
        <f>IFERROR(_xlfn.XLOOKUP(B215,編集不可!B:B,編集不可!C:C),"")</f>
        <v>大阪社体スポーツ専門学校</v>
      </c>
      <c r="D215" s="32"/>
      <c r="E215" s="32"/>
      <c r="F215" s="32"/>
      <c r="G215" s="32"/>
      <c r="H215" s="32"/>
    </row>
    <row r="216" spans="1:8" ht="20" customHeight="1">
      <c r="A216" s="29">
        <v>212</v>
      </c>
      <c r="B216" s="26" t="str">
        <f>報告書!B$6</f>
        <v>C001</v>
      </c>
      <c r="C216" s="31" t="str">
        <f>IFERROR(_xlfn.XLOOKUP(B216,編集不可!B:B,編集不可!C:C),"")</f>
        <v>大阪社体スポーツ専門学校</v>
      </c>
      <c r="D216" s="32"/>
      <c r="E216" s="32"/>
      <c r="F216" s="32"/>
      <c r="G216" s="32"/>
      <c r="H216" s="32"/>
    </row>
    <row r="217" spans="1:8" ht="20" customHeight="1">
      <c r="A217" s="29">
        <v>213</v>
      </c>
      <c r="B217" s="26" t="str">
        <f>報告書!B$6</f>
        <v>C001</v>
      </c>
      <c r="C217" s="31" t="str">
        <f>IFERROR(_xlfn.XLOOKUP(B217,編集不可!B:B,編集不可!C:C),"")</f>
        <v>大阪社体スポーツ専門学校</v>
      </c>
      <c r="D217" s="32"/>
      <c r="E217" s="32"/>
      <c r="F217" s="32"/>
      <c r="G217" s="32"/>
      <c r="H217" s="32"/>
    </row>
    <row r="218" spans="1:8" ht="20" customHeight="1">
      <c r="A218" s="29">
        <v>214</v>
      </c>
      <c r="B218" s="26" t="str">
        <f>報告書!B$6</f>
        <v>C001</v>
      </c>
      <c r="C218" s="31" t="str">
        <f>IFERROR(_xlfn.XLOOKUP(B218,編集不可!B:B,編集不可!C:C),"")</f>
        <v>大阪社体スポーツ専門学校</v>
      </c>
      <c r="D218" s="32"/>
      <c r="E218" s="32"/>
      <c r="F218" s="32"/>
      <c r="G218" s="32"/>
      <c r="H218" s="32"/>
    </row>
    <row r="219" spans="1:8" ht="20" customHeight="1">
      <c r="A219" s="29">
        <v>215</v>
      </c>
      <c r="B219" s="26" t="str">
        <f>報告書!B$6</f>
        <v>C001</v>
      </c>
      <c r="C219" s="31" t="str">
        <f>IFERROR(_xlfn.XLOOKUP(B219,編集不可!B:B,編集不可!C:C),"")</f>
        <v>大阪社体スポーツ専門学校</v>
      </c>
      <c r="D219" s="32"/>
      <c r="E219" s="32"/>
      <c r="F219" s="32"/>
      <c r="G219" s="32"/>
      <c r="H219" s="32"/>
    </row>
    <row r="220" spans="1:8" ht="20" customHeight="1">
      <c r="A220" s="29">
        <v>216</v>
      </c>
      <c r="B220" s="26" t="str">
        <f>報告書!B$6</f>
        <v>C001</v>
      </c>
      <c r="C220" s="31" t="str">
        <f>IFERROR(_xlfn.XLOOKUP(B220,編集不可!B:B,編集不可!C:C),"")</f>
        <v>大阪社体スポーツ専門学校</v>
      </c>
      <c r="D220" s="32"/>
      <c r="E220" s="32"/>
      <c r="F220" s="32"/>
      <c r="G220" s="32"/>
      <c r="H220" s="32"/>
    </row>
    <row r="221" spans="1:8" ht="20" customHeight="1">
      <c r="A221" s="29">
        <v>217</v>
      </c>
      <c r="B221" s="26" t="str">
        <f>報告書!B$6</f>
        <v>C001</v>
      </c>
      <c r="C221" s="31" t="str">
        <f>IFERROR(_xlfn.XLOOKUP(B221,編集不可!B:B,編集不可!C:C),"")</f>
        <v>大阪社体スポーツ専門学校</v>
      </c>
      <c r="D221" s="32"/>
      <c r="E221" s="32"/>
      <c r="F221" s="32"/>
      <c r="G221" s="32"/>
      <c r="H221" s="32"/>
    </row>
    <row r="222" spans="1:8" ht="20" customHeight="1">
      <c r="A222" s="29">
        <v>218</v>
      </c>
      <c r="B222" s="26" t="str">
        <f>報告書!B$6</f>
        <v>C001</v>
      </c>
      <c r="C222" s="31" t="str">
        <f>IFERROR(_xlfn.XLOOKUP(B222,編集不可!B:B,編集不可!C:C),"")</f>
        <v>大阪社体スポーツ専門学校</v>
      </c>
      <c r="D222" s="32"/>
      <c r="E222" s="32"/>
      <c r="F222" s="32"/>
      <c r="G222" s="32"/>
      <c r="H222" s="32"/>
    </row>
    <row r="223" spans="1:8" ht="20" customHeight="1">
      <c r="A223" s="29">
        <v>219</v>
      </c>
      <c r="B223" s="26" t="str">
        <f>報告書!B$6</f>
        <v>C001</v>
      </c>
      <c r="C223" s="31" t="str">
        <f>IFERROR(_xlfn.XLOOKUP(B223,編集不可!B:B,編集不可!C:C),"")</f>
        <v>大阪社体スポーツ専門学校</v>
      </c>
      <c r="D223" s="32"/>
      <c r="E223" s="32"/>
      <c r="F223" s="32"/>
      <c r="G223" s="32"/>
      <c r="H223" s="32"/>
    </row>
    <row r="224" spans="1:8" ht="20" customHeight="1">
      <c r="A224" s="29">
        <v>220</v>
      </c>
      <c r="B224" s="26" t="str">
        <f>報告書!B$6</f>
        <v>C001</v>
      </c>
      <c r="C224" s="31" t="str">
        <f>IFERROR(_xlfn.XLOOKUP(B224,編集不可!B:B,編集不可!C:C),"")</f>
        <v>大阪社体スポーツ専門学校</v>
      </c>
      <c r="D224" s="32"/>
      <c r="E224" s="32"/>
      <c r="F224" s="32"/>
      <c r="G224" s="32"/>
      <c r="H224" s="32"/>
    </row>
    <row r="225" spans="1:8" ht="20" customHeight="1">
      <c r="A225" s="29">
        <v>221</v>
      </c>
      <c r="B225" s="26" t="str">
        <f>報告書!B$6</f>
        <v>C001</v>
      </c>
      <c r="C225" s="31" t="str">
        <f>IFERROR(_xlfn.XLOOKUP(B225,編集不可!B:B,編集不可!C:C),"")</f>
        <v>大阪社体スポーツ専門学校</v>
      </c>
      <c r="D225" s="32"/>
      <c r="E225" s="32"/>
      <c r="F225" s="32"/>
      <c r="G225" s="32"/>
      <c r="H225" s="32"/>
    </row>
    <row r="226" spans="1:8" ht="20" customHeight="1">
      <c r="A226" s="29">
        <v>222</v>
      </c>
      <c r="B226" s="26" t="str">
        <f>報告書!B$6</f>
        <v>C001</v>
      </c>
      <c r="C226" s="31" t="str">
        <f>IFERROR(_xlfn.XLOOKUP(B226,編集不可!B:B,編集不可!C:C),"")</f>
        <v>大阪社体スポーツ専門学校</v>
      </c>
      <c r="D226" s="32"/>
      <c r="E226" s="32"/>
      <c r="F226" s="32"/>
      <c r="G226" s="32"/>
      <c r="H226" s="32"/>
    </row>
    <row r="227" spans="1:8" ht="20" customHeight="1">
      <c r="A227" s="29">
        <v>223</v>
      </c>
      <c r="B227" s="26" t="str">
        <f>報告書!B$6</f>
        <v>C001</v>
      </c>
      <c r="C227" s="31" t="str">
        <f>IFERROR(_xlfn.XLOOKUP(B227,編集不可!B:B,編集不可!C:C),"")</f>
        <v>大阪社体スポーツ専門学校</v>
      </c>
      <c r="D227" s="32"/>
      <c r="E227" s="32"/>
      <c r="F227" s="32"/>
      <c r="G227" s="32"/>
      <c r="H227" s="32"/>
    </row>
    <row r="228" spans="1:8" ht="20" customHeight="1">
      <c r="A228" s="29">
        <v>224</v>
      </c>
      <c r="B228" s="26" t="str">
        <f>報告書!B$6</f>
        <v>C001</v>
      </c>
      <c r="C228" s="31" t="str">
        <f>IFERROR(_xlfn.XLOOKUP(B228,編集不可!B:B,編集不可!C:C),"")</f>
        <v>大阪社体スポーツ専門学校</v>
      </c>
      <c r="D228" s="32"/>
      <c r="E228" s="32"/>
      <c r="F228" s="32"/>
      <c r="G228" s="32"/>
      <c r="H228" s="32"/>
    </row>
    <row r="229" spans="1:8" ht="20" customHeight="1">
      <c r="A229" s="29">
        <v>225</v>
      </c>
      <c r="B229" s="26" t="str">
        <f>報告書!B$6</f>
        <v>C001</v>
      </c>
      <c r="C229" s="31" t="str">
        <f>IFERROR(_xlfn.XLOOKUP(B229,編集不可!B:B,編集不可!C:C),"")</f>
        <v>大阪社体スポーツ専門学校</v>
      </c>
      <c r="D229" s="32"/>
      <c r="E229" s="32"/>
      <c r="F229" s="32"/>
      <c r="G229" s="32"/>
      <c r="H229" s="32"/>
    </row>
    <row r="230" spans="1:8" ht="20" customHeight="1">
      <c r="A230" s="29">
        <v>226</v>
      </c>
      <c r="B230" s="26" t="str">
        <f>報告書!B$6</f>
        <v>C001</v>
      </c>
      <c r="C230" s="31" t="str">
        <f>IFERROR(_xlfn.XLOOKUP(B230,編集不可!B:B,編集不可!C:C),"")</f>
        <v>大阪社体スポーツ専門学校</v>
      </c>
      <c r="D230" s="32"/>
      <c r="E230" s="32"/>
      <c r="F230" s="32"/>
      <c r="G230" s="32"/>
      <c r="H230" s="32"/>
    </row>
    <row r="231" spans="1:8" ht="20" customHeight="1">
      <c r="A231" s="29">
        <v>227</v>
      </c>
      <c r="B231" s="26" t="str">
        <f>報告書!B$6</f>
        <v>C001</v>
      </c>
      <c r="C231" s="31" t="str">
        <f>IFERROR(_xlfn.XLOOKUP(B231,編集不可!B:B,編集不可!C:C),"")</f>
        <v>大阪社体スポーツ専門学校</v>
      </c>
      <c r="D231" s="32"/>
      <c r="E231" s="32"/>
      <c r="F231" s="32"/>
      <c r="G231" s="32"/>
      <c r="H231" s="32"/>
    </row>
    <row r="232" spans="1:8" ht="20" customHeight="1">
      <c r="A232" s="29">
        <v>228</v>
      </c>
      <c r="B232" s="26" t="str">
        <f>報告書!B$6</f>
        <v>C001</v>
      </c>
      <c r="C232" s="31" t="str">
        <f>IFERROR(_xlfn.XLOOKUP(B232,編集不可!B:B,編集不可!C:C),"")</f>
        <v>大阪社体スポーツ専門学校</v>
      </c>
      <c r="D232" s="32"/>
      <c r="E232" s="32"/>
      <c r="F232" s="32"/>
      <c r="G232" s="32"/>
      <c r="H232" s="32"/>
    </row>
    <row r="233" spans="1:8" ht="20" customHeight="1">
      <c r="A233" s="29">
        <v>229</v>
      </c>
      <c r="B233" s="26" t="str">
        <f>報告書!B$6</f>
        <v>C001</v>
      </c>
      <c r="C233" s="31" t="str">
        <f>IFERROR(_xlfn.XLOOKUP(B233,編集不可!B:B,編集不可!C:C),"")</f>
        <v>大阪社体スポーツ専門学校</v>
      </c>
      <c r="D233" s="32"/>
      <c r="E233" s="32"/>
      <c r="F233" s="32"/>
      <c r="G233" s="32"/>
      <c r="H233" s="32"/>
    </row>
    <row r="234" spans="1:8" ht="20" customHeight="1">
      <c r="A234" s="29">
        <v>230</v>
      </c>
      <c r="B234" s="26" t="str">
        <f>報告書!B$6</f>
        <v>C001</v>
      </c>
      <c r="C234" s="31" t="str">
        <f>IFERROR(_xlfn.XLOOKUP(B234,編集不可!B:B,編集不可!C:C),"")</f>
        <v>大阪社体スポーツ専門学校</v>
      </c>
      <c r="D234" s="32"/>
      <c r="E234" s="32"/>
      <c r="F234" s="32"/>
      <c r="G234" s="32"/>
      <c r="H234" s="32"/>
    </row>
    <row r="235" spans="1:8" ht="20" customHeight="1">
      <c r="A235" s="29">
        <v>231</v>
      </c>
      <c r="B235" s="26" t="str">
        <f>報告書!B$6</f>
        <v>C001</v>
      </c>
      <c r="C235" s="31" t="str">
        <f>IFERROR(_xlfn.XLOOKUP(B235,編集不可!B:B,編集不可!C:C),"")</f>
        <v>大阪社体スポーツ専門学校</v>
      </c>
      <c r="D235" s="32"/>
      <c r="E235" s="32"/>
      <c r="F235" s="32"/>
      <c r="G235" s="32"/>
      <c r="H235" s="32"/>
    </row>
    <row r="236" spans="1:8" ht="20" customHeight="1">
      <c r="A236" s="29">
        <v>232</v>
      </c>
      <c r="B236" s="26" t="str">
        <f>報告書!B$6</f>
        <v>C001</v>
      </c>
      <c r="C236" s="31" t="str">
        <f>IFERROR(_xlfn.XLOOKUP(B236,編集不可!B:B,編集不可!C:C),"")</f>
        <v>大阪社体スポーツ専門学校</v>
      </c>
      <c r="D236" s="32"/>
      <c r="E236" s="32"/>
      <c r="F236" s="32"/>
      <c r="G236" s="32"/>
      <c r="H236" s="32"/>
    </row>
    <row r="237" spans="1:8" ht="20" customHeight="1">
      <c r="A237" s="29">
        <v>233</v>
      </c>
      <c r="B237" s="26" t="str">
        <f>報告書!B$6</f>
        <v>C001</v>
      </c>
      <c r="C237" s="31" t="str">
        <f>IFERROR(_xlfn.XLOOKUP(B237,編集不可!B:B,編集不可!C:C),"")</f>
        <v>大阪社体スポーツ専門学校</v>
      </c>
      <c r="D237" s="32"/>
      <c r="E237" s="32"/>
      <c r="F237" s="32"/>
      <c r="G237" s="32"/>
      <c r="H237" s="32"/>
    </row>
    <row r="238" spans="1:8" ht="20" customHeight="1">
      <c r="A238" s="29">
        <v>234</v>
      </c>
      <c r="B238" s="26" t="str">
        <f>報告書!B$6</f>
        <v>C001</v>
      </c>
      <c r="C238" s="31" t="str">
        <f>IFERROR(_xlfn.XLOOKUP(B238,編集不可!B:B,編集不可!C:C),"")</f>
        <v>大阪社体スポーツ専門学校</v>
      </c>
      <c r="D238" s="32"/>
      <c r="E238" s="32"/>
      <c r="F238" s="32"/>
      <c r="G238" s="32"/>
      <c r="H238" s="32"/>
    </row>
    <row r="239" spans="1:8" ht="20" customHeight="1">
      <c r="A239" s="29">
        <v>235</v>
      </c>
      <c r="B239" s="26" t="str">
        <f>報告書!B$6</f>
        <v>C001</v>
      </c>
      <c r="C239" s="31" t="str">
        <f>IFERROR(_xlfn.XLOOKUP(B239,編集不可!B:B,編集不可!C:C),"")</f>
        <v>大阪社体スポーツ専門学校</v>
      </c>
      <c r="D239" s="32"/>
      <c r="E239" s="32"/>
      <c r="F239" s="32"/>
      <c r="G239" s="32"/>
      <c r="H239" s="32"/>
    </row>
    <row r="240" spans="1:8" ht="20" customHeight="1">
      <c r="A240" s="29">
        <v>236</v>
      </c>
      <c r="B240" s="26" t="str">
        <f>報告書!B$6</f>
        <v>C001</v>
      </c>
      <c r="C240" s="31" t="str">
        <f>IFERROR(_xlfn.XLOOKUP(B240,編集不可!B:B,編集不可!C:C),"")</f>
        <v>大阪社体スポーツ専門学校</v>
      </c>
      <c r="D240" s="32"/>
      <c r="E240" s="32"/>
      <c r="F240" s="32"/>
      <c r="G240" s="32"/>
      <c r="H240" s="32"/>
    </row>
    <row r="241" spans="1:8" ht="20" customHeight="1">
      <c r="A241" s="29">
        <v>237</v>
      </c>
      <c r="B241" s="26" t="str">
        <f>報告書!B$6</f>
        <v>C001</v>
      </c>
      <c r="C241" s="31" t="str">
        <f>IFERROR(_xlfn.XLOOKUP(B241,編集不可!B:B,編集不可!C:C),"")</f>
        <v>大阪社体スポーツ専門学校</v>
      </c>
      <c r="D241" s="32"/>
      <c r="E241" s="32"/>
      <c r="F241" s="32"/>
      <c r="G241" s="32"/>
      <c r="H241" s="32"/>
    </row>
    <row r="242" spans="1:8" ht="20" customHeight="1">
      <c r="A242" s="29">
        <v>238</v>
      </c>
      <c r="B242" s="26" t="str">
        <f>報告書!B$6</f>
        <v>C001</v>
      </c>
      <c r="C242" s="31" t="str">
        <f>IFERROR(_xlfn.XLOOKUP(B242,編集不可!B:B,編集不可!C:C),"")</f>
        <v>大阪社体スポーツ専門学校</v>
      </c>
      <c r="D242" s="32"/>
      <c r="E242" s="32"/>
      <c r="F242" s="32"/>
      <c r="G242" s="32"/>
      <c r="H242" s="32"/>
    </row>
    <row r="243" spans="1:8" ht="20" customHeight="1">
      <c r="A243" s="29">
        <v>239</v>
      </c>
      <c r="B243" s="26" t="str">
        <f>報告書!B$6</f>
        <v>C001</v>
      </c>
      <c r="C243" s="31" t="str">
        <f>IFERROR(_xlfn.XLOOKUP(B243,編集不可!B:B,編集不可!C:C),"")</f>
        <v>大阪社体スポーツ専門学校</v>
      </c>
      <c r="D243" s="32"/>
      <c r="E243" s="32"/>
      <c r="F243" s="32"/>
      <c r="G243" s="32"/>
      <c r="H243" s="32"/>
    </row>
    <row r="244" spans="1:8" ht="20" customHeight="1">
      <c r="A244" s="29">
        <v>240</v>
      </c>
      <c r="B244" s="26" t="str">
        <f>報告書!B$6</f>
        <v>C001</v>
      </c>
      <c r="C244" s="31" t="str">
        <f>IFERROR(_xlfn.XLOOKUP(B244,編集不可!B:B,編集不可!C:C),"")</f>
        <v>大阪社体スポーツ専門学校</v>
      </c>
      <c r="D244" s="32"/>
      <c r="E244" s="32"/>
      <c r="F244" s="32"/>
      <c r="G244" s="32"/>
      <c r="H244" s="32"/>
    </row>
    <row r="245" spans="1:8" ht="20" customHeight="1">
      <c r="A245" s="29">
        <v>241</v>
      </c>
      <c r="B245" s="26" t="str">
        <f>報告書!B$6</f>
        <v>C001</v>
      </c>
      <c r="C245" s="31" t="str">
        <f>IFERROR(_xlfn.XLOOKUP(B245,編集不可!B:B,編集不可!C:C),"")</f>
        <v>大阪社体スポーツ専門学校</v>
      </c>
      <c r="D245" s="32"/>
      <c r="E245" s="32"/>
      <c r="F245" s="32"/>
      <c r="G245" s="32"/>
      <c r="H245" s="32"/>
    </row>
    <row r="246" spans="1:8" ht="20" customHeight="1">
      <c r="A246" s="29">
        <v>242</v>
      </c>
      <c r="B246" s="26" t="str">
        <f>報告書!B$6</f>
        <v>C001</v>
      </c>
      <c r="C246" s="31" t="str">
        <f>IFERROR(_xlfn.XLOOKUP(B246,編集不可!B:B,編集不可!C:C),"")</f>
        <v>大阪社体スポーツ専門学校</v>
      </c>
      <c r="D246" s="32"/>
      <c r="E246" s="32"/>
      <c r="F246" s="32"/>
      <c r="G246" s="32"/>
      <c r="H246" s="32"/>
    </row>
    <row r="247" spans="1:8" ht="20" customHeight="1">
      <c r="A247" s="29">
        <v>243</v>
      </c>
      <c r="B247" s="26" t="str">
        <f>報告書!B$6</f>
        <v>C001</v>
      </c>
      <c r="C247" s="31" t="str">
        <f>IFERROR(_xlfn.XLOOKUP(B247,編集不可!B:B,編集不可!C:C),"")</f>
        <v>大阪社体スポーツ専門学校</v>
      </c>
      <c r="D247" s="32"/>
      <c r="E247" s="32"/>
      <c r="F247" s="32"/>
      <c r="G247" s="32"/>
      <c r="H247" s="32"/>
    </row>
    <row r="248" spans="1:8" ht="20" customHeight="1">
      <c r="A248" s="29">
        <v>244</v>
      </c>
      <c r="B248" s="26" t="str">
        <f>報告書!B$6</f>
        <v>C001</v>
      </c>
      <c r="C248" s="31" t="str">
        <f>IFERROR(_xlfn.XLOOKUP(B248,編集不可!B:B,編集不可!C:C),"")</f>
        <v>大阪社体スポーツ専門学校</v>
      </c>
      <c r="D248" s="32"/>
      <c r="E248" s="32"/>
      <c r="F248" s="32"/>
      <c r="G248" s="32"/>
      <c r="H248" s="32"/>
    </row>
    <row r="249" spans="1:8" ht="20" customHeight="1">
      <c r="A249" s="29">
        <v>245</v>
      </c>
      <c r="B249" s="26" t="str">
        <f>報告書!B$6</f>
        <v>C001</v>
      </c>
      <c r="C249" s="31" t="str">
        <f>IFERROR(_xlfn.XLOOKUP(B249,編集不可!B:B,編集不可!C:C),"")</f>
        <v>大阪社体スポーツ専門学校</v>
      </c>
      <c r="D249" s="32"/>
      <c r="E249" s="32"/>
      <c r="F249" s="32"/>
      <c r="G249" s="32"/>
      <c r="H249" s="32"/>
    </row>
    <row r="250" spans="1:8" ht="20" customHeight="1">
      <c r="A250" s="29">
        <v>246</v>
      </c>
      <c r="B250" s="26" t="str">
        <f>報告書!B$6</f>
        <v>C001</v>
      </c>
      <c r="C250" s="31" t="str">
        <f>IFERROR(_xlfn.XLOOKUP(B250,編集不可!B:B,編集不可!C:C),"")</f>
        <v>大阪社体スポーツ専門学校</v>
      </c>
      <c r="D250" s="32"/>
      <c r="E250" s="32"/>
      <c r="F250" s="32"/>
      <c r="G250" s="32"/>
      <c r="H250" s="32"/>
    </row>
    <row r="251" spans="1:8" ht="20" customHeight="1">
      <c r="A251" s="29">
        <v>247</v>
      </c>
      <c r="B251" s="26" t="str">
        <f>報告書!B$6</f>
        <v>C001</v>
      </c>
      <c r="C251" s="31" t="str">
        <f>IFERROR(_xlfn.XLOOKUP(B251,編集不可!B:B,編集不可!C:C),"")</f>
        <v>大阪社体スポーツ専門学校</v>
      </c>
      <c r="D251" s="32"/>
      <c r="E251" s="32"/>
      <c r="F251" s="32"/>
      <c r="G251" s="32"/>
      <c r="H251" s="32"/>
    </row>
    <row r="252" spans="1:8" ht="20" customHeight="1">
      <c r="A252" s="29">
        <v>248</v>
      </c>
      <c r="B252" s="26" t="str">
        <f>報告書!B$6</f>
        <v>C001</v>
      </c>
      <c r="C252" s="31" t="str">
        <f>IFERROR(_xlfn.XLOOKUP(B252,編集不可!B:B,編集不可!C:C),"")</f>
        <v>大阪社体スポーツ専門学校</v>
      </c>
      <c r="D252" s="32"/>
      <c r="E252" s="32"/>
      <c r="F252" s="32"/>
      <c r="G252" s="32"/>
      <c r="H252" s="32"/>
    </row>
    <row r="253" spans="1:8" ht="20" customHeight="1">
      <c r="A253" s="29">
        <v>249</v>
      </c>
      <c r="B253" s="26" t="str">
        <f>報告書!B$6</f>
        <v>C001</v>
      </c>
      <c r="C253" s="31" t="str">
        <f>IFERROR(_xlfn.XLOOKUP(B253,編集不可!B:B,編集不可!C:C),"")</f>
        <v>大阪社体スポーツ専門学校</v>
      </c>
      <c r="D253" s="32"/>
      <c r="E253" s="32"/>
      <c r="F253" s="32"/>
      <c r="G253" s="32"/>
      <c r="H253" s="32"/>
    </row>
    <row r="254" spans="1:8" ht="20" customHeight="1">
      <c r="A254" s="29">
        <v>250</v>
      </c>
      <c r="B254" s="26" t="str">
        <f>報告書!B$6</f>
        <v>C001</v>
      </c>
      <c r="C254" s="31" t="str">
        <f>IFERROR(_xlfn.XLOOKUP(B254,編集不可!B:B,編集不可!C:C),"")</f>
        <v>大阪社体スポーツ専門学校</v>
      </c>
      <c r="D254" s="32"/>
      <c r="E254" s="32"/>
      <c r="F254" s="32"/>
      <c r="G254" s="32"/>
      <c r="H254" s="32"/>
    </row>
    <row r="255" spans="1:8" ht="20" customHeight="1">
      <c r="A255" s="29">
        <v>251</v>
      </c>
      <c r="B255" s="26" t="str">
        <f>報告書!B$6</f>
        <v>C001</v>
      </c>
      <c r="C255" s="31" t="str">
        <f>IFERROR(_xlfn.XLOOKUP(B255,編集不可!B:B,編集不可!C:C),"")</f>
        <v>大阪社体スポーツ専門学校</v>
      </c>
      <c r="D255" s="32"/>
      <c r="E255" s="32"/>
      <c r="F255" s="32"/>
      <c r="G255" s="32"/>
      <c r="H255" s="32"/>
    </row>
    <row r="256" spans="1:8" ht="20" customHeight="1">
      <c r="A256" s="29">
        <v>252</v>
      </c>
      <c r="B256" s="26" t="str">
        <f>報告書!B$6</f>
        <v>C001</v>
      </c>
      <c r="C256" s="31" t="str">
        <f>IFERROR(_xlfn.XLOOKUP(B256,編集不可!B:B,編集不可!C:C),"")</f>
        <v>大阪社体スポーツ専門学校</v>
      </c>
      <c r="D256" s="32"/>
      <c r="E256" s="32"/>
      <c r="F256" s="32"/>
      <c r="G256" s="32"/>
      <c r="H256" s="32"/>
    </row>
    <row r="257" spans="1:8" ht="20" customHeight="1">
      <c r="A257" s="29">
        <v>253</v>
      </c>
      <c r="B257" s="26" t="str">
        <f>報告書!B$6</f>
        <v>C001</v>
      </c>
      <c r="C257" s="31" t="str">
        <f>IFERROR(_xlfn.XLOOKUP(B257,編集不可!B:B,編集不可!C:C),"")</f>
        <v>大阪社体スポーツ専門学校</v>
      </c>
      <c r="D257" s="32"/>
      <c r="E257" s="32"/>
      <c r="F257" s="32"/>
      <c r="G257" s="32"/>
      <c r="H257" s="32"/>
    </row>
    <row r="258" spans="1:8" ht="20" customHeight="1">
      <c r="A258" s="29">
        <v>254</v>
      </c>
      <c r="B258" s="26" t="str">
        <f>報告書!B$6</f>
        <v>C001</v>
      </c>
      <c r="C258" s="31" t="str">
        <f>IFERROR(_xlfn.XLOOKUP(B258,編集不可!B:B,編集不可!C:C),"")</f>
        <v>大阪社体スポーツ専門学校</v>
      </c>
      <c r="D258" s="32"/>
      <c r="E258" s="32"/>
      <c r="F258" s="32"/>
      <c r="G258" s="32"/>
      <c r="H258" s="32"/>
    </row>
    <row r="259" spans="1:8" ht="20" customHeight="1">
      <c r="A259" s="29">
        <v>255</v>
      </c>
      <c r="B259" s="26" t="str">
        <f>報告書!B$6</f>
        <v>C001</v>
      </c>
      <c r="C259" s="31" t="str">
        <f>IFERROR(_xlfn.XLOOKUP(B259,編集不可!B:B,編集不可!C:C),"")</f>
        <v>大阪社体スポーツ専門学校</v>
      </c>
      <c r="D259" s="32"/>
      <c r="E259" s="32"/>
      <c r="F259" s="32"/>
      <c r="G259" s="32"/>
      <c r="H259" s="32"/>
    </row>
    <row r="260" spans="1:8" ht="20" customHeight="1">
      <c r="A260" s="29">
        <v>256</v>
      </c>
      <c r="B260" s="26" t="str">
        <f>報告書!B$6</f>
        <v>C001</v>
      </c>
      <c r="C260" s="31" t="str">
        <f>IFERROR(_xlfn.XLOOKUP(B260,編集不可!B:B,編集不可!C:C),"")</f>
        <v>大阪社体スポーツ専門学校</v>
      </c>
      <c r="D260" s="32"/>
      <c r="E260" s="32"/>
      <c r="F260" s="32"/>
      <c r="G260" s="32"/>
      <c r="H260" s="32"/>
    </row>
    <row r="261" spans="1:8" ht="20" customHeight="1">
      <c r="A261" s="29">
        <v>257</v>
      </c>
      <c r="B261" s="26" t="str">
        <f>報告書!B$6</f>
        <v>C001</v>
      </c>
      <c r="C261" s="31" t="str">
        <f>IFERROR(_xlfn.XLOOKUP(B261,編集不可!B:B,編集不可!C:C),"")</f>
        <v>大阪社体スポーツ専門学校</v>
      </c>
      <c r="D261" s="32"/>
      <c r="E261" s="32"/>
      <c r="F261" s="32"/>
      <c r="G261" s="32"/>
      <c r="H261" s="32"/>
    </row>
    <row r="262" spans="1:8" ht="20" customHeight="1">
      <c r="A262" s="29">
        <v>258</v>
      </c>
      <c r="B262" s="26" t="str">
        <f>報告書!B$6</f>
        <v>C001</v>
      </c>
      <c r="C262" s="31" t="str">
        <f>IFERROR(_xlfn.XLOOKUP(B262,編集不可!B:B,編集不可!C:C),"")</f>
        <v>大阪社体スポーツ専門学校</v>
      </c>
      <c r="D262" s="32"/>
      <c r="E262" s="32"/>
      <c r="F262" s="32"/>
      <c r="G262" s="32"/>
      <c r="H262" s="32"/>
    </row>
    <row r="263" spans="1:8" ht="20" customHeight="1">
      <c r="A263" s="29">
        <v>259</v>
      </c>
      <c r="B263" s="26" t="str">
        <f>報告書!B$6</f>
        <v>C001</v>
      </c>
      <c r="C263" s="31" t="str">
        <f>IFERROR(_xlfn.XLOOKUP(B263,編集不可!B:B,編集不可!C:C),"")</f>
        <v>大阪社体スポーツ専門学校</v>
      </c>
      <c r="D263" s="32"/>
      <c r="E263" s="32"/>
      <c r="F263" s="32"/>
      <c r="G263" s="32"/>
      <c r="H263" s="32"/>
    </row>
    <row r="264" spans="1:8" ht="20" customHeight="1">
      <c r="A264" s="29">
        <v>260</v>
      </c>
      <c r="B264" s="26" t="str">
        <f>報告書!B$6</f>
        <v>C001</v>
      </c>
      <c r="C264" s="31" t="str">
        <f>IFERROR(_xlfn.XLOOKUP(B264,編集不可!B:B,編集不可!C:C),"")</f>
        <v>大阪社体スポーツ専門学校</v>
      </c>
      <c r="D264" s="32"/>
      <c r="E264" s="32"/>
      <c r="F264" s="32"/>
      <c r="G264" s="32"/>
      <c r="H264" s="32"/>
    </row>
    <row r="265" spans="1:8" ht="20" customHeight="1">
      <c r="A265" s="29">
        <v>261</v>
      </c>
      <c r="B265" s="26" t="str">
        <f>報告書!B$6</f>
        <v>C001</v>
      </c>
      <c r="C265" s="31" t="str">
        <f>IFERROR(_xlfn.XLOOKUP(B265,編集不可!B:B,編集不可!C:C),"")</f>
        <v>大阪社体スポーツ専門学校</v>
      </c>
      <c r="D265" s="32"/>
      <c r="E265" s="32"/>
      <c r="F265" s="32"/>
      <c r="G265" s="32"/>
      <c r="H265" s="32"/>
    </row>
    <row r="266" spans="1:8" ht="20" customHeight="1">
      <c r="A266" s="29">
        <v>262</v>
      </c>
      <c r="B266" s="26" t="str">
        <f>報告書!B$6</f>
        <v>C001</v>
      </c>
      <c r="C266" s="31" t="str">
        <f>IFERROR(_xlfn.XLOOKUP(B266,編集不可!B:B,編集不可!C:C),"")</f>
        <v>大阪社体スポーツ専門学校</v>
      </c>
      <c r="D266" s="32"/>
      <c r="E266" s="32"/>
      <c r="F266" s="32"/>
      <c r="G266" s="32"/>
      <c r="H266" s="32"/>
    </row>
    <row r="267" spans="1:8" ht="20" customHeight="1">
      <c r="A267" s="29">
        <v>263</v>
      </c>
      <c r="B267" s="26" t="str">
        <f>報告書!B$6</f>
        <v>C001</v>
      </c>
      <c r="C267" s="31" t="str">
        <f>IFERROR(_xlfn.XLOOKUP(B267,編集不可!B:B,編集不可!C:C),"")</f>
        <v>大阪社体スポーツ専門学校</v>
      </c>
      <c r="D267" s="32"/>
      <c r="E267" s="32"/>
      <c r="F267" s="32"/>
      <c r="G267" s="32"/>
      <c r="H267" s="32"/>
    </row>
    <row r="268" spans="1:8" ht="20" customHeight="1">
      <c r="A268" s="29">
        <v>264</v>
      </c>
      <c r="B268" s="26" t="str">
        <f>報告書!B$6</f>
        <v>C001</v>
      </c>
      <c r="C268" s="31" t="str">
        <f>IFERROR(_xlfn.XLOOKUP(B268,編集不可!B:B,編集不可!C:C),"")</f>
        <v>大阪社体スポーツ専門学校</v>
      </c>
      <c r="D268" s="32"/>
      <c r="E268" s="32"/>
      <c r="F268" s="32"/>
      <c r="G268" s="32"/>
      <c r="H268" s="32"/>
    </row>
    <row r="269" spans="1:8" ht="20" customHeight="1">
      <c r="A269" s="29">
        <v>265</v>
      </c>
      <c r="B269" s="26" t="str">
        <f>報告書!B$6</f>
        <v>C001</v>
      </c>
      <c r="C269" s="31" t="str">
        <f>IFERROR(_xlfn.XLOOKUP(B269,編集不可!B:B,編集不可!C:C),"")</f>
        <v>大阪社体スポーツ専門学校</v>
      </c>
      <c r="D269" s="32"/>
      <c r="E269" s="32"/>
      <c r="F269" s="32"/>
      <c r="G269" s="32"/>
      <c r="H269" s="32"/>
    </row>
    <row r="270" spans="1:8" ht="20" customHeight="1">
      <c r="A270" s="29">
        <v>266</v>
      </c>
      <c r="B270" s="26" t="str">
        <f>報告書!B$6</f>
        <v>C001</v>
      </c>
      <c r="C270" s="31" t="str">
        <f>IFERROR(_xlfn.XLOOKUP(B270,編集不可!B:B,編集不可!C:C),"")</f>
        <v>大阪社体スポーツ専門学校</v>
      </c>
      <c r="D270" s="32"/>
      <c r="E270" s="32"/>
      <c r="F270" s="32"/>
      <c r="G270" s="32"/>
      <c r="H270" s="32"/>
    </row>
    <row r="271" spans="1:8" ht="20" customHeight="1">
      <c r="A271" s="29">
        <v>267</v>
      </c>
      <c r="B271" s="26" t="str">
        <f>報告書!B$6</f>
        <v>C001</v>
      </c>
      <c r="C271" s="31" t="str">
        <f>IFERROR(_xlfn.XLOOKUP(B271,編集不可!B:B,編集不可!C:C),"")</f>
        <v>大阪社体スポーツ専門学校</v>
      </c>
      <c r="D271" s="32"/>
      <c r="E271" s="32"/>
      <c r="F271" s="32"/>
      <c r="G271" s="32"/>
      <c r="H271" s="32"/>
    </row>
    <row r="272" spans="1:8" ht="20" customHeight="1">
      <c r="A272" s="29">
        <v>268</v>
      </c>
      <c r="B272" s="26" t="str">
        <f>報告書!B$6</f>
        <v>C001</v>
      </c>
      <c r="C272" s="31" t="str">
        <f>IFERROR(_xlfn.XLOOKUP(B272,編集不可!B:B,編集不可!C:C),"")</f>
        <v>大阪社体スポーツ専門学校</v>
      </c>
      <c r="D272" s="32"/>
      <c r="E272" s="32"/>
      <c r="F272" s="32"/>
      <c r="G272" s="32"/>
      <c r="H272" s="32"/>
    </row>
    <row r="273" spans="1:8" ht="20" customHeight="1">
      <c r="A273" s="29">
        <v>269</v>
      </c>
      <c r="B273" s="26" t="str">
        <f>報告書!B$6</f>
        <v>C001</v>
      </c>
      <c r="C273" s="31" t="str">
        <f>IFERROR(_xlfn.XLOOKUP(B273,編集不可!B:B,編集不可!C:C),"")</f>
        <v>大阪社体スポーツ専門学校</v>
      </c>
      <c r="D273" s="32"/>
      <c r="E273" s="32"/>
      <c r="F273" s="32"/>
      <c r="G273" s="32"/>
      <c r="H273" s="32"/>
    </row>
    <row r="274" spans="1:8" ht="20" customHeight="1">
      <c r="A274" s="29">
        <v>270</v>
      </c>
      <c r="B274" s="26" t="str">
        <f>報告書!B$6</f>
        <v>C001</v>
      </c>
      <c r="C274" s="31" t="str">
        <f>IFERROR(_xlfn.XLOOKUP(B274,編集不可!B:B,編集不可!C:C),"")</f>
        <v>大阪社体スポーツ専門学校</v>
      </c>
      <c r="D274" s="32"/>
      <c r="E274" s="32"/>
      <c r="F274" s="32"/>
      <c r="G274" s="32"/>
      <c r="H274" s="32"/>
    </row>
    <row r="275" spans="1:8" ht="20" customHeight="1">
      <c r="A275" s="29">
        <v>271</v>
      </c>
      <c r="B275" s="26" t="str">
        <f>報告書!B$6</f>
        <v>C001</v>
      </c>
      <c r="C275" s="31" t="str">
        <f>IFERROR(_xlfn.XLOOKUP(B275,編集不可!B:B,編集不可!C:C),"")</f>
        <v>大阪社体スポーツ専門学校</v>
      </c>
      <c r="D275" s="32"/>
      <c r="E275" s="32"/>
      <c r="F275" s="32"/>
      <c r="G275" s="32"/>
      <c r="H275" s="32"/>
    </row>
    <row r="276" spans="1:8" ht="20" customHeight="1">
      <c r="A276" s="29">
        <v>272</v>
      </c>
      <c r="B276" s="26" t="str">
        <f>報告書!B$6</f>
        <v>C001</v>
      </c>
      <c r="C276" s="31" t="str">
        <f>IFERROR(_xlfn.XLOOKUP(B276,編集不可!B:B,編集不可!C:C),"")</f>
        <v>大阪社体スポーツ専門学校</v>
      </c>
      <c r="D276" s="32"/>
      <c r="E276" s="32"/>
      <c r="F276" s="32"/>
      <c r="G276" s="32"/>
      <c r="H276" s="32"/>
    </row>
    <row r="277" spans="1:8" ht="20" customHeight="1">
      <c r="A277" s="29">
        <v>273</v>
      </c>
      <c r="B277" s="26" t="str">
        <f>報告書!B$6</f>
        <v>C001</v>
      </c>
      <c r="C277" s="31" t="str">
        <f>IFERROR(_xlfn.XLOOKUP(B277,編集不可!B:B,編集不可!C:C),"")</f>
        <v>大阪社体スポーツ専門学校</v>
      </c>
      <c r="D277" s="32"/>
      <c r="E277" s="32"/>
      <c r="F277" s="32"/>
      <c r="G277" s="32"/>
      <c r="H277" s="32"/>
    </row>
    <row r="278" spans="1:8" ht="20" customHeight="1">
      <c r="A278" s="29">
        <v>274</v>
      </c>
      <c r="B278" s="26" t="str">
        <f>報告書!B$6</f>
        <v>C001</v>
      </c>
      <c r="C278" s="31" t="str">
        <f>IFERROR(_xlfn.XLOOKUP(B278,編集不可!B:B,編集不可!C:C),"")</f>
        <v>大阪社体スポーツ専門学校</v>
      </c>
      <c r="D278" s="32"/>
      <c r="E278" s="32"/>
      <c r="F278" s="32"/>
      <c r="G278" s="32"/>
      <c r="H278" s="32"/>
    </row>
    <row r="279" spans="1:8" ht="20" customHeight="1">
      <c r="A279" s="29">
        <v>275</v>
      </c>
      <c r="B279" s="26" t="str">
        <f>報告書!B$6</f>
        <v>C001</v>
      </c>
      <c r="C279" s="31" t="str">
        <f>IFERROR(_xlfn.XLOOKUP(B279,編集不可!B:B,編集不可!C:C),"")</f>
        <v>大阪社体スポーツ専門学校</v>
      </c>
      <c r="D279" s="32"/>
      <c r="E279" s="32"/>
      <c r="F279" s="32"/>
      <c r="G279" s="32"/>
      <c r="H279" s="32"/>
    </row>
    <row r="280" spans="1:8" ht="20" customHeight="1">
      <c r="A280" s="29">
        <v>276</v>
      </c>
      <c r="B280" s="26" t="str">
        <f>報告書!B$6</f>
        <v>C001</v>
      </c>
      <c r="C280" s="31" t="str">
        <f>IFERROR(_xlfn.XLOOKUP(B280,編集不可!B:B,編集不可!C:C),"")</f>
        <v>大阪社体スポーツ専門学校</v>
      </c>
      <c r="D280" s="32"/>
      <c r="E280" s="32"/>
      <c r="F280" s="32"/>
      <c r="G280" s="32"/>
      <c r="H280" s="32"/>
    </row>
    <row r="281" spans="1:8" ht="20" customHeight="1">
      <c r="A281" s="29">
        <v>277</v>
      </c>
      <c r="B281" s="26" t="str">
        <f>報告書!B$6</f>
        <v>C001</v>
      </c>
      <c r="C281" s="31" t="str">
        <f>IFERROR(_xlfn.XLOOKUP(B281,編集不可!B:B,編集不可!C:C),"")</f>
        <v>大阪社体スポーツ専門学校</v>
      </c>
      <c r="D281" s="32"/>
      <c r="E281" s="32"/>
      <c r="F281" s="32"/>
      <c r="G281" s="32"/>
      <c r="H281" s="32"/>
    </row>
    <row r="282" spans="1:8" ht="20" customHeight="1">
      <c r="A282" s="29">
        <v>278</v>
      </c>
      <c r="B282" s="26" t="str">
        <f>報告書!B$6</f>
        <v>C001</v>
      </c>
      <c r="C282" s="31" t="str">
        <f>IFERROR(_xlfn.XLOOKUP(B282,編集不可!B:B,編集不可!C:C),"")</f>
        <v>大阪社体スポーツ専門学校</v>
      </c>
      <c r="D282" s="32"/>
      <c r="E282" s="32"/>
      <c r="F282" s="32"/>
      <c r="G282" s="32"/>
      <c r="H282" s="32"/>
    </row>
    <row r="283" spans="1:8" ht="20" customHeight="1">
      <c r="A283" s="29">
        <v>279</v>
      </c>
      <c r="B283" s="26" t="str">
        <f>報告書!B$6</f>
        <v>C001</v>
      </c>
      <c r="C283" s="31" t="str">
        <f>IFERROR(_xlfn.XLOOKUP(B283,編集不可!B:B,編集不可!C:C),"")</f>
        <v>大阪社体スポーツ専門学校</v>
      </c>
      <c r="D283" s="32"/>
      <c r="E283" s="32"/>
      <c r="F283" s="32"/>
      <c r="G283" s="32"/>
      <c r="H283" s="32"/>
    </row>
    <row r="284" spans="1:8" ht="20" customHeight="1">
      <c r="A284" s="29">
        <v>280</v>
      </c>
      <c r="B284" s="26" t="str">
        <f>報告書!B$6</f>
        <v>C001</v>
      </c>
      <c r="C284" s="31" t="str">
        <f>IFERROR(_xlfn.XLOOKUP(B284,編集不可!B:B,編集不可!C:C),"")</f>
        <v>大阪社体スポーツ専門学校</v>
      </c>
      <c r="D284" s="32"/>
      <c r="E284" s="32"/>
      <c r="F284" s="32"/>
      <c r="G284" s="32"/>
      <c r="H284" s="32"/>
    </row>
    <row r="285" spans="1:8" ht="20" customHeight="1">
      <c r="A285" s="29">
        <v>281</v>
      </c>
      <c r="B285" s="26" t="str">
        <f>報告書!B$6</f>
        <v>C001</v>
      </c>
      <c r="C285" s="31" t="str">
        <f>IFERROR(_xlfn.XLOOKUP(B285,編集不可!B:B,編集不可!C:C),"")</f>
        <v>大阪社体スポーツ専門学校</v>
      </c>
      <c r="D285" s="32"/>
      <c r="E285" s="32"/>
      <c r="F285" s="32"/>
      <c r="G285" s="32"/>
      <c r="H285" s="32"/>
    </row>
    <row r="286" spans="1:8" ht="20" customHeight="1">
      <c r="A286" s="29">
        <v>282</v>
      </c>
      <c r="B286" s="26" t="str">
        <f>報告書!B$6</f>
        <v>C001</v>
      </c>
      <c r="C286" s="31" t="str">
        <f>IFERROR(_xlfn.XLOOKUP(B286,編集不可!B:B,編集不可!C:C),"")</f>
        <v>大阪社体スポーツ専門学校</v>
      </c>
      <c r="D286" s="32"/>
      <c r="E286" s="32"/>
      <c r="F286" s="32"/>
      <c r="G286" s="32"/>
      <c r="H286" s="32"/>
    </row>
    <row r="287" spans="1:8" ht="20" customHeight="1">
      <c r="A287" s="29">
        <v>283</v>
      </c>
      <c r="B287" s="26" t="str">
        <f>報告書!B$6</f>
        <v>C001</v>
      </c>
      <c r="C287" s="31" t="str">
        <f>IFERROR(_xlfn.XLOOKUP(B287,編集不可!B:B,編集不可!C:C),"")</f>
        <v>大阪社体スポーツ専門学校</v>
      </c>
      <c r="D287" s="32"/>
      <c r="E287" s="32"/>
      <c r="F287" s="32"/>
      <c r="G287" s="32"/>
      <c r="H287" s="32"/>
    </row>
    <row r="288" spans="1:8" ht="20" customHeight="1">
      <c r="A288" s="29">
        <v>284</v>
      </c>
      <c r="B288" s="26" t="str">
        <f>報告書!B$6</f>
        <v>C001</v>
      </c>
      <c r="C288" s="31" t="str">
        <f>IFERROR(_xlfn.XLOOKUP(B288,編集不可!B:B,編集不可!C:C),"")</f>
        <v>大阪社体スポーツ専門学校</v>
      </c>
      <c r="D288" s="32"/>
      <c r="E288" s="32"/>
      <c r="F288" s="32"/>
      <c r="G288" s="32"/>
      <c r="H288" s="32"/>
    </row>
    <row r="289" spans="1:8" ht="20" customHeight="1">
      <c r="A289" s="29">
        <v>285</v>
      </c>
      <c r="B289" s="26" t="str">
        <f>報告書!B$6</f>
        <v>C001</v>
      </c>
      <c r="C289" s="31" t="str">
        <f>IFERROR(_xlfn.XLOOKUP(B289,編集不可!B:B,編集不可!C:C),"")</f>
        <v>大阪社体スポーツ専門学校</v>
      </c>
      <c r="D289" s="32"/>
      <c r="E289" s="32"/>
      <c r="F289" s="32"/>
      <c r="G289" s="32"/>
      <c r="H289" s="32"/>
    </row>
    <row r="290" spans="1:8" ht="20" customHeight="1">
      <c r="A290" s="29">
        <v>286</v>
      </c>
      <c r="B290" s="26" t="str">
        <f>報告書!B$6</f>
        <v>C001</v>
      </c>
      <c r="C290" s="31" t="str">
        <f>IFERROR(_xlfn.XLOOKUP(B290,編集不可!B:B,編集不可!C:C),"")</f>
        <v>大阪社体スポーツ専門学校</v>
      </c>
      <c r="D290" s="32"/>
      <c r="E290" s="32"/>
      <c r="F290" s="32"/>
      <c r="G290" s="32"/>
      <c r="H290" s="32"/>
    </row>
    <row r="291" spans="1:8" ht="20" customHeight="1">
      <c r="A291" s="29">
        <v>287</v>
      </c>
      <c r="B291" s="26" t="str">
        <f>報告書!B$6</f>
        <v>C001</v>
      </c>
      <c r="C291" s="31" t="str">
        <f>IFERROR(_xlfn.XLOOKUP(B291,編集不可!B:B,編集不可!C:C),"")</f>
        <v>大阪社体スポーツ専門学校</v>
      </c>
      <c r="D291" s="32"/>
      <c r="E291" s="32"/>
      <c r="F291" s="32"/>
      <c r="G291" s="32"/>
      <c r="H291" s="32"/>
    </row>
    <row r="292" spans="1:8" ht="20" customHeight="1">
      <c r="A292" s="29">
        <v>288</v>
      </c>
      <c r="B292" s="26" t="str">
        <f>報告書!B$6</f>
        <v>C001</v>
      </c>
      <c r="C292" s="31" t="str">
        <f>IFERROR(_xlfn.XLOOKUP(B292,編集不可!B:B,編集不可!C:C),"")</f>
        <v>大阪社体スポーツ専門学校</v>
      </c>
      <c r="D292" s="32"/>
      <c r="E292" s="32"/>
      <c r="F292" s="32"/>
      <c r="G292" s="32"/>
      <c r="H292" s="32"/>
    </row>
    <row r="293" spans="1:8" ht="20" customHeight="1">
      <c r="A293" s="29">
        <v>289</v>
      </c>
      <c r="B293" s="26" t="str">
        <f>報告書!B$6</f>
        <v>C001</v>
      </c>
      <c r="C293" s="31" t="str">
        <f>IFERROR(_xlfn.XLOOKUP(B293,編集不可!B:B,編集不可!C:C),"")</f>
        <v>大阪社体スポーツ専門学校</v>
      </c>
      <c r="D293" s="32"/>
      <c r="E293" s="32"/>
      <c r="F293" s="32"/>
      <c r="G293" s="32"/>
      <c r="H293" s="32"/>
    </row>
    <row r="294" spans="1:8" ht="20" customHeight="1">
      <c r="A294" s="29">
        <v>290</v>
      </c>
      <c r="B294" s="26" t="str">
        <f>報告書!B$6</f>
        <v>C001</v>
      </c>
      <c r="C294" s="31" t="str">
        <f>IFERROR(_xlfn.XLOOKUP(B294,編集不可!B:B,編集不可!C:C),"")</f>
        <v>大阪社体スポーツ専門学校</v>
      </c>
      <c r="D294" s="32"/>
      <c r="E294" s="32"/>
      <c r="F294" s="32"/>
      <c r="G294" s="32"/>
      <c r="H294" s="32"/>
    </row>
    <row r="295" spans="1:8" ht="20" customHeight="1">
      <c r="A295" s="29">
        <v>291</v>
      </c>
      <c r="B295" s="26" t="str">
        <f>報告書!B$6</f>
        <v>C001</v>
      </c>
      <c r="C295" s="31" t="str">
        <f>IFERROR(_xlfn.XLOOKUP(B295,編集不可!B:B,編集不可!C:C),"")</f>
        <v>大阪社体スポーツ専門学校</v>
      </c>
      <c r="D295" s="32"/>
      <c r="E295" s="32"/>
      <c r="F295" s="32"/>
      <c r="G295" s="32"/>
      <c r="H295" s="32"/>
    </row>
    <row r="296" spans="1:8" ht="20" customHeight="1">
      <c r="A296" s="29">
        <v>292</v>
      </c>
      <c r="B296" s="26" t="str">
        <f>報告書!B$6</f>
        <v>C001</v>
      </c>
      <c r="C296" s="31" t="str">
        <f>IFERROR(_xlfn.XLOOKUP(B296,編集不可!B:B,編集不可!C:C),"")</f>
        <v>大阪社体スポーツ専門学校</v>
      </c>
      <c r="D296" s="32"/>
      <c r="E296" s="32"/>
      <c r="F296" s="32"/>
      <c r="G296" s="32"/>
      <c r="H296" s="32"/>
    </row>
    <row r="297" spans="1:8" ht="20" customHeight="1">
      <c r="A297" s="29">
        <v>293</v>
      </c>
      <c r="B297" s="26" t="str">
        <f>報告書!B$6</f>
        <v>C001</v>
      </c>
      <c r="C297" s="31" t="str">
        <f>IFERROR(_xlfn.XLOOKUP(B297,編集不可!B:B,編集不可!C:C),"")</f>
        <v>大阪社体スポーツ専門学校</v>
      </c>
      <c r="D297" s="32"/>
      <c r="E297" s="32"/>
      <c r="F297" s="32"/>
      <c r="G297" s="32"/>
      <c r="H297" s="32"/>
    </row>
    <row r="298" spans="1:8" ht="20" customHeight="1">
      <c r="A298" s="29">
        <v>294</v>
      </c>
      <c r="B298" s="26" t="str">
        <f>報告書!B$6</f>
        <v>C001</v>
      </c>
      <c r="C298" s="31" t="str">
        <f>IFERROR(_xlfn.XLOOKUP(B298,編集不可!B:B,編集不可!C:C),"")</f>
        <v>大阪社体スポーツ専門学校</v>
      </c>
      <c r="D298" s="32"/>
      <c r="E298" s="32"/>
      <c r="F298" s="32"/>
      <c r="G298" s="32"/>
      <c r="H298" s="32"/>
    </row>
    <row r="299" spans="1:8" ht="20" customHeight="1">
      <c r="A299" s="29">
        <v>295</v>
      </c>
      <c r="B299" s="26" t="str">
        <f>報告書!B$6</f>
        <v>C001</v>
      </c>
      <c r="C299" s="31" t="str">
        <f>IFERROR(_xlfn.XLOOKUP(B299,編集不可!B:B,編集不可!C:C),"")</f>
        <v>大阪社体スポーツ専門学校</v>
      </c>
      <c r="D299" s="32"/>
      <c r="E299" s="32"/>
      <c r="F299" s="32"/>
      <c r="G299" s="32"/>
      <c r="H299" s="32"/>
    </row>
    <row r="300" spans="1:8" ht="20" customHeight="1">
      <c r="A300" s="29">
        <v>296</v>
      </c>
      <c r="B300" s="26" t="str">
        <f>報告書!B$6</f>
        <v>C001</v>
      </c>
      <c r="C300" s="31" t="str">
        <f>IFERROR(_xlfn.XLOOKUP(B300,編集不可!B:B,編集不可!C:C),"")</f>
        <v>大阪社体スポーツ専門学校</v>
      </c>
      <c r="D300" s="32"/>
      <c r="E300" s="32"/>
      <c r="F300" s="32"/>
      <c r="G300" s="32"/>
      <c r="H300" s="32"/>
    </row>
    <row r="301" spans="1:8" ht="20" customHeight="1">
      <c r="A301" s="29">
        <v>297</v>
      </c>
      <c r="B301" s="26" t="str">
        <f>報告書!B$6</f>
        <v>C001</v>
      </c>
      <c r="C301" s="31" t="str">
        <f>IFERROR(_xlfn.XLOOKUP(B301,編集不可!B:B,編集不可!C:C),"")</f>
        <v>大阪社体スポーツ専門学校</v>
      </c>
      <c r="D301" s="32"/>
      <c r="E301" s="32"/>
      <c r="F301" s="32"/>
      <c r="G301" s="32"/>
      <c r="H301" s="32"/>
    </row>
    <row r="302" spans="1:8" ht="20" customHeight="1">
      <c r="A302" s="29">
        <v>298</v>
      </c>
      <c r="B302" s="26" t="str">
        <f>報告書!B$6</f>
        <v>C001</v>
      </c>
      <c r="C302" s="31" t="str">
        <f>IFERROR(_xlfn.XLOOKUP(B302,編集不可!B:B,編集不可!C:C),"")</f>
        <v>大阪社体スポーツ専門学校</v>
      </c>
      <c r="D302" s="32"/>
      <c r="E302" s="32"/>
      <c r="F302" s="32"/>
      <c r="G302" s="32"/>
      <c r="H302" s="32"/>
    </row>
    <row r="303" spans="1:8" ht="20" customHeight="1">
      <c r="A303" s="29">
        <v>299</v>
      </c>
      <c r="B303" s="26" t="str">
        <f>報告書!B$6</f>
        <v>C001</v>
      </c>
      <c r="C303" s="31" t="str">
        <f>IFERROR(_xlfn.XLOOKUP(B303,編集不可!B:B,編集不可!C:C),"")</f>
        <v>大阪社体スポーツ専門学校</v>
      </c>
      <c r="D303" s="32"/>
      <c r="E303" s="32"/>
      <c r="F303" s="32"/>
      <c r="G303" s="32"/>
      <c r="H303" s="32"/>
    </row>
    <row r="304" spans="1:8" ht="20" customHeight="1">
      <c r="A304" s="29">
        <v>300</v>
      </c>
      <c r="B304" s="26" t="str">
        <f>報告書!B$6</f>
        <v>C001</v>
      </c>
      <c r="C304" s="31" t="str">
        <f>IFERROR(_xlfn.XLOOKUP(B304,編集不可!B:B,編集不可!C:C),"")</f>
        <v>大阪社体スポーツ専門学校</v>
      </c>
      <c r="D304" s="32"/>
      <c r="E304" s="32"/>
      <c r="F304" s="32"/>
      <c r="G304" s="32"/>
      <c r="H304" s="32"/>
    </row>
  </sheetData>
  <sheetProtection algorithmName="SHA-512" hashValue="VqYGoDBUTMetMx77P8JUVQu1URvRDfvJfAxIMmJsMJarajGEJx2ep/ex13T+lDJHAqZXR2SsLA13VbWHcZ8GZw==" saltValue="ACoICEGORVaOQ6QcSMM83w==" spinCount="100000" sheet="1" objects="1" scenarios="1" selectLockedCells="1"/>
  <phoneticPr fontId="2"/>
  <conditionalFormatting sqref="A4:H304">
    <cfRule type="containsBlanks" dxfId="1" priority="2">
      <formula>LEN(TRIM(A4))=0</formula>
    </cfRule>
  </conditionalFormatting>
  <pageMargins left="0.7" right="0.7" top="0.75" bottom="0.75" header="0.3" footer="0.3"/>
  <pageSetup paperSize="9" scale="8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48562D-3B2E-4373-836C-94B81E2410E9}">
          <x14:formula1>
            <xm:f>編集不可!$B$1:$B$79</xm:f>
          </x14:formula1>
          <xm:sqref>B4:B304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298D8-1B70-4C50-9A24-B875413171D0}">
  <dimension ref="A1:I79"/>
  <sheetViews>
    <sheetView zoomScale="88" workbookViewId="0">
      <selection activeCell="H1" sqref="H1"/>
    </sheetView>
  </sheetViews>
  <sheetFormatPr defaultColWidth="8.703125" defaultRowHeight="13"/>
  <cols>
    <col min="1" max="1" width="2.76171875" style="8" customWidth="1"/>
    <col min="2" max="2" width="11.05859375" style="34" bestFit="1" customWidth="1"/>
    <col min="3" max="3" width="30.46875" style="8" customWidth="1"/>
    <col min="4" max="16384" width="8.703125" style="8"/>
  </cols>
  <sheetData>
    <row r="1" spans="1:9">
      <c r="B1" s="34" t="s">
        <v>160</v>
      </c>
      <c r="C1" s="34" t="s">
        <v>161</v>
      </c>
      <c r="E1" s="8" t="s">
        <v>219</v>
      </c>
      <c r="F1" s="8" t="s">
        <v>217</v>
      </c>
      <c r="G1" s="8" t="s">
        <v>222</v>
      </c>
      <c r="H1" s="8" t="s">
        <v>218</v>
      </c>
      <c r="I1" s="8" t="s">
        <v>221</v>
      </c>
    </row>
    <row r="2" spans="1:9">
      <c r="A2" s="9">
        <v>1</v>
      </c>
      <c r="B2" s="35" t="s">
        <v>3</v>
      </c>
      <c r="C2" s="38" t="s">
        <v>4</v>
      </c>
    </row>
    <row r="3" spans="1:9">
      <c r="A3" s="9">
        <v>2</v>
      </c>
      <c r="B3" s="35" t="s">
        <v>5</v>
      </c>
      <c r="C3" s="38" t="s">
        <v>6</v>
      </c>
    </row>
    <row r="4" spans="1:9">
      <c r="A4" s="9">
        <v>3</v>
      </c>
      <c r="B4" s="35" t="s">
        <v>7</v>
      </c>
      <c r="C4" s="38" t="s">
        <v>8</v>
      </c>
    </row>
    <row r="5" spans="1:9">
      <c r="A5" s="9">
        <v>4</v>
      </c>
      <c r="B5" s="35" t="s">
        <v>9</v>
      </c>
      <c r="C5" s="38" t="s">
        <v>10</v>
      </c>
    </row>
    <row r="6" spans="1:9">
      <c r="A6" s="9">
        <v>5</v>
      </c>
      <c r="B6" s="35" t="s">
        <v>11</v>
      </c>
      <c r="C6" s="38" t="s">
        <v>12</v>
      </c>
    </row>
    <row r="7" spans="1:9">
      <c r="A7" s="9">
        <v>6</v>
      </c>
      <c r="B7" s="35" t="s">
        <v>13</v>
      </c>
      <c r="C7" s="38" t="s">
        <v>14</v>
      </c>
    </row>
    <row r="8" spans="1:9">
      <c r="A8" s="9">
        <v>7</v>
      </c>
      <c r="B8" s="35" t="s">
        <v>15</v>
      </c>
      <c r="C8" s="38" t="s">
        <v>16</v>
      </c>
    </row>
    <row r="9" spans="1:9">
      <c r="A9" s="9">
        <v>8</v>
      </c>
      <c r="B9" s="35" t="s">
        <v>17</v>
      </c>
      <c r="C9" s="38" t="s">
        <v>18</v>
      </c>
    </row>
    <row r="10" spans="1:9">
      <c r="A10" s="9">
        <v>9</v>
      </c>
      <c r="B10" s="35" t="s">
        <v>19</v>
      </c>
      <c r="C10" s="38" t="s">
        <v>20</v>
      </c>
    </row>
    <row r="11" spans="1:9">
      <c r="A11" s="9">
        <v>10</v>
      </c>
      <c r="B11" s="35" t="s">
        <v>21</v>
      </c>
      <c r="C11" s="38" t="s">
        <v>22</v>
      </c>
    </row>
    <row r="12" spans="1:9">
      <c r="A12" s="9">
        <v>11</v>
      </c>
      <c r="B12" s="35" t="s">
        <v>23</v>
      </c>
      <c r="C12" s="38" t="s">
        <v>24</v>
      </c>
    </row>
    <row r="13" spans="1:9">
      <c r="A13" s="9">
        <v>12</v>
      </c>
      <c r="B13" s="35" t="s">
        <v>25</v>
      </c>
      <c r="C13" s="38" t="s">
        <v>26</v>
      </c>
    </row>
    <row r="14" spans="1:9">
      <c r="A14" s="9">
        <v>13</v>
      </c>
      <c r="B14" s="35" t="s">
        <v>27</v>
      </c>
      <c r="C14" s="38" t="s">
        <v>28</v>
      </c>
    </row>
    <row r="15" spans="1:9">
      <c r="A15" s="9">
        <v>14</v>
      </c>
      <c r="B15" s="35" t="s">
        <v>29</v>
      </c>
      <c r="C15" s="38" t="s">
        <v>30</v>
      </c>
    </row>
    <row r="16" spans="1:9">
      <c r="A16" s="9">
        <v>15</v>
      </c>
      <c r="B16" s="35" t="s">
        <v>31</v>
      </c>
      <c r="C16" s="38" t="s">
        <v>32</v>
      </c>
    </row>
    <row r="17" spans="1:3">
      <c r="A17" s="9">
        <v>16</v>
      </c>
      <c r="B17" s="35" t="s">
        <v>33</v>
      </c>
      <c r="C17" s="38" t="s">
        <v>34</v>
      </c>
    </row>
    <row r="18" spans="1:3">
      <c r="A18" s="9">
        <v>17</v>
      </c>
      <c r="B18" s="35" t="s">
        <v>35</v>
      </c>
      <c r="C18" s="38" t="s">
        <v>36</v>
      </c>
    </row>
    <row r="19" spans="1:3">
      <c r="A19" s="9">
        <v>18</v>
      </c>
      <c r="B19" s="35" t="s">
        <v>37</v>
      </c>
      <c r="C19" s="38" t="s">
        <v>38</v>
      </c>
    </row>
    <row r="20" spans="1:3">
      <c r="A20" s="9">
        <v>19</v>
      </c>
      <c r="B20" s="35" t="s">
        <v>39</v>
      </c>
      <c r="C20" s="38" t="s">
        <v>40</v>
      </c>
    </row>
    <row r="21" spans="1:3">
      <c r="A21" s="9">
        <v>20</v>
      </c>
      <c r="B21" s="35" t="s">
        <v>41</v>
      </c>
      <c r="C21" s="38" t="s">
        <v>42</v>
      </c>
    </row>
    <row r="22" spans="1:3">
      <c r="A22" s="9">
        <v>21</v>
      </c>
      <c r="B22" s="35" t="s">
        <v>43</v>
      </c>
      <c r="C22" s="38" t="s">
        <v>44</v>
      </c>
    </row>
    <row r="23" spans="1:3">
      <c r="A23" s="9">
        <v>22</v>
      </c>
      <c r="B23" s="35" t="s">
        <v>45</v>
      </c>
      <c r="C23" s="38" t="s">
        <v>46</v>
      </c>
    </row>
    <row r="24" spans="1:3">
      <c r="A24" s="9">
        <v>23</v>
      </c>
      <c r="B24" s="35" t="s">
        <v>47</v>
      </c>
      <c r="C24" s="38" t="s">
        <v>48</v>
      </c>
    </row>
    <row r="25" spans="1:3">
      <c r="A25" s="9">
        <v>24</v>
      </c>
      <c r="B25" s="35" t="s">
        <v>49</v>
      </c>
      <c r="C25" s="38" t="s">
        <v>50</v>
      </c>
    </row>
    <row r="26" spans="1:3">
      <c r="A26" s="9">
        <v>25</v>
      </c>
      <c r="B26" s="35" t="s">
        <v>51</v>
      </c>
      <c r="C26" s="38" t="s">
        <v>52</v>
      </c>
    </row>
    <row r="27" spans="1:3">
      <c r="A27" s="9">
        <v>26</v>
      </c>
      <c r="B27" s="35" t="s">
        <v>53</v>
      </c>
      <c r="C27" s="38" t="s">
        <v>54</v>
      </c>
    </row>
    <row r="28" spans="1:3">
      <c r="A28" s="9">
        <v>27</v>
      </c>
      <c r="B28" s="35" t="s">
        <v>55</v>
      </c>
      <c r="C28" s="38" t="s">
        <v>56</v>
      </c>
    </row>
    <row r="29" spans="1:3">
      <c r="A29" s="9">
        <v>28</v>
      </c>
      <c r="B29" s="35" t="s">
        <v>57</v>
      </c>
      <c r="C29" s="38" t="s">
        <v>58</v>
      </c>
    </row>
    <row r="30" spans="1:3">
      <c r="A30" s="9">
        <v>29</v>
      </c>
      <c r="B30" s="35" t="s">
        <v>59</v>
      </c>
      <c r="C30" s="38" t="s">
        <v>60</v>
      </c>
    </row>
    <row r="31" spans="1:3">
      <c r="A31" s="9">
        <v>30</v>
      </c>
      <c r="B31" s="35" t="s">
        <v>61</v>
      </c>
      <c r="C31" s="38" t="s">
        <v>62</v>
      </c>
    </row>
    <row r="32" spans="1:3">
      <c r="A32" s="9">
        <v>66</v>
      </c>
      <c r="B32" s="41" t="s">
        <v>133</v>
      </c>
      <c r="C32" s="39" t="s">
        <v>134</v>
      </c>
    </row>
    <row r="33" spans="1:3">
      <c r="A33" s="9">
        <v>74</v>
      </c>
      <c r="B33" s="41" t="s">
        <v>149</v>
      </c>
      <c r="C33" s="39" t="s">
        <v>150</v>
      </c>
    </row>
    <row r="34" spans="1:3">
      <c r="A34" s="9">
        <v>75</v>
      </c>
      <c r="B34" s="41" t="s">
        <v>151</v>
      </c>
      <c r="C34" s="39" t="s">
        <v>152</v>
      </c>
    </row>
    <row r="35" spans="1:3">
      <c r="A35" s="9">
        <v>76</v>
      </c>
      <c r="B35" s="41" t="s">
        <v>153</v>
      </c>
      <c r="C35" s="39" t="s">
        <v>154</v>
      </c>
    </row>
    <row r="36" spans="1:3">
      <c r="A36" s="9">
        <v>77</v>
      </c>
      <c r="B36" s="41" t="s">
        <v>155</v>
      </c>
      <c r="C36" s="39" t="s">
        <v>156</v>
      </c>
    </row>
    <row r="37" spans="1:3">
      <c r="A37" s="9">
        <v>31</v>
      </c>
      <c r="B37" s="35" t="s">
        <v>63</v>
      </c>
      <c r="C37" s="38" t="s">
        <v>64</v>
      </c>
    </row>
    <row r="38" spans="1:3">
      <c r="A38" s="9">
        <v>32</v>
      </c>
      <c r="B38" s="35" t="s">
        <v>65</v>
      </c>
      <c r="C38" s="38" t="s">
        <v>66</v>
      </c>
    </row>
    <row r="39" spans="1:3">
      <c r="A39" s="9">
        <v>33</v>
      </c>
      <c r="B39" s="35" t="s">
        <v>67</v>
      </c>
      <c r="C39" s="38" t="s">
        <v>68</v>
      </c>
    </row>
    <row r="40" spans="1:3">
      <c r="A40" s="9">
        <v>34</v>
      </c>
      <c r="B40" s="35" t="s">
        <v>69</v>
      </c>
      <c r="C40" s="38" t="s">
        <v>70</v>
      </c>
    </row>
    <row r="41" spans="1:3">
      <c r="A41" s="9">
        <v>65</v>
      </c>
      <c r="B41" s="43" t="s">
        <v>131</v>
      </c>
      <c r="C41" s="38" t="s">
        <v>132</v>
      </c>
    </row>
    <row r="42" spans="1:3">
      <c r="A42" s="9">
        <v>35</v>
      </c>
      <c r="B42" s="35" t="s">
        <v>71</v>
      </c>
      <c r="C42" s="38" t="s">
        <v>72</v>
      </c>
    </row>
    <row r="43" spans="1:3">
      <c r="A43" s="9">
        <v>36</v>
      </c>
      <c r="B43" s="35" t="s">
        <v>73</v>
      </c>
      <c r="C43" s="38" t="s">
        <v>74</v>
      </c>
    </row>
    <row r="44" spans="1:3">
      <c r="A44" s="9">
        <v>37</v>
      </c>
      <c r="B44" s="35" t="s">
        <v>75</v>
      </c>
      <c r="C44" s="38" t="s">
        <v>76</v>
      </c>
    </row>
    <row r="45" spans="1:3">
      <c r="A45" s="9">
        <v>38</v>
      </c>
      <c r="B45" s="35" t="s">
        <v>77</v>
      </c>
      <c r="C45" s="38" t="s">
        <v>78</v>
      </c>
    </row>
    <row r="46" spans="1:3">
      <c r="A46" s="9">
        <v>39</v>
      </c>
      <c r="B46" s="35" t="s">
        <v>79</v>
      </c>
      <c r="C46" s="38" t="s">
        <v>80</v>
      </c>
    </row>
    <row r="47" spans="1:3">
      <c r="A47" s="9">
        <v>40</v>
      </c>
      <c r="B47" s="35" t="s">
        <v>81</v>
      </c>
      <c r="C47" s="38" t="s">
        <v>82</v>
      </c>
    </row>
    <row r="48" spans="1:3">
      <c r="A48" s="9">
        <v>41</v>
      </c>
      <c r="B48" s="35" t="s">
        <v>83</v>
      </c>
      <c r="C48" s="38" t="s">
        <v>84</v>
      </c>
    </row>
    <row r="49" spans="1:3">
      <c r="A49" s="9">
        <v>42</v>
      </c>
      <c r="B49" s="35" t="s">
        <v>85</v>
      </c>
      <c r="C49" s="38" t="s">
        <v>86</v>
      </c>
    </row>
    <row r="50" spans="1:3">
      <c r="A50" s="9">
        <v>44</v>
      </c>
      <c r="B50" s="35" t="s">
        <v>89</v>
      </c>
      <c r="C50" s="38" t="s">
        <v>90</v>
      </c>
    </row>
    <row r="51" spans="1:3">
      <c r="A51" s="9">
        <v>45</v>
      </c>
      <c r="B51" s="35" t="s">
        <v>91</v>
      </c>
      <c r="C51" s="38" t="s">
        <v>92</v>
      </c>
    </row>
    <row r="52" spans="1:3">
      <c r="A52" s="9">
        <v>46</v>
      </c>
      <c r="B52" s="35" t="s">
        <v>93</v>
      </c>
      <c r="C52" s="38" t="s">
        <v>94</v>
      </c>
    </row>
    <row r="53" spans="1:3">
      <c r="A53" s="9">
        <v>47</v>
      </c>
      <c r="B53" s="35" t="s">
        <v>95</v>
      </c>
      <c r="C53" s="38" t="s">
        <v>96</v>
      </c>
    </row>
    <row r="54" spans="1:3">
      <c r="A54" s="9">
        <v>48</v>
      </c>
      <c r="B54" s="35" t="s">
        <v>97</v>
      </c>
      <c r="C54" s="38" t="s">
        <v>98</v>
      </c>
    </row>
    <row r="55" spans="1:3">
      <c r="A55" s="9">
        <v>49</v>
      </c>
      <c r="B55" s="35" t="s">
        <v>99</v>
      </c>
      <c r="C55" s="38" t="s">
        <v>100</v>
      </c>
    </row>
    <row r="56" spans="1:3">
      <c r="A56" s="9">
        <v>50</v>
      </c>
      <c r="B56" s="35" t="s">
        <v>101</v>
      </c>
      <c r="C56" s="38" t="s">
        <v>102</v>
      </c>
    </row>
    <row r="57" spans="1:3">
      <c r="A57" s="9">
        <v>51</v>
      </c>
      <c r="B57" s="35" t="s">
        <v>103</v>
      </c>
      <c r="C57" s="38" t="s">
        <v>104</v>
      </c>
    </row>
    <row r="58" spans="1:3">
      <c r="A58" s="9">
        <v>52</v>
      </c>
      <c r="B58" s="35" t="s">
        <v>105</v>
      </c>
      <c r="C58" s="38" t="s">
        <v>106</v>
      </c>
    </row>
    <row r="59" spans="1:3">
      <c r="A59" s="9">
        <v>53</v>
      </c>
      <c r="B59" s="35" t="s">
        <v>107</v>
      </c>
      <c r="C59" s="38" t="s">
        <v>108</v>
      </c>
    </row>
    <row r="60" spans="1:3">
      <c r="A60" s="9">
        <v>54</v>
      </c>
      <c r="B60" s="35" t="s">
        <v>109</v>
      </c>
      <c r="C60" s="38" t="s">
        <v>110</v>
      </c>
    </row>
    <row r="61" spans="1:3">
      <c r="A61" s="9">
        <v>55</v>
      </c>
      <c r="B61" s="35" t="s">
        <v>111</v>
      </c>
      <c r="C61" s="38" t="s">
        <v>112</v>
      </c>
    </row>
    <row r="62" spans="1:3">
      <c r="A62" s="9">
        <v>56</v>
      </c>
      <c r="B62" s="35" t="s">
        <v>113</v>
      </c>
      <c r="C62" s="38" t="s">
        <v>114</v>
      </c>
    </row>
    <row r="63" spans="1:3">
      <c r="A63" s="9">
        <v>57</v>
      </c>
      <c r="B63" s="35" t="s">
        <v>115</v>
      </c>
      <c r="C63" s="38" t="s">
        <v>116</v>
      </c>
    </row>
    <row r="64" spans="1:3">
      <c r="A64" s="9">
        <v>58</v>
      </c>
      <c r="B64" s="35" t="s">
        <v>117</v>
      </c>
      <c r="C64" s="38" t="s">
        <v>118</v>
      </c>
    </row>
    <row r="65" spans="1:3">
      <c r="A65" s="9">
        <v>59</v>
      </c>
      <c r="B65" s="44" t="s">
        <v>119</v>
      </c>
      <c r="C65" s="38" t="s">
        <v>120</v>
      </c>
    </row>
    <row r="66" spans="1:3">
      <c r="A66" s="9">
        <v>60</v>
      </c>
      <c r="B66" s="44" t="s">
        <v>121</v>
      </c>
      <c r="C66" s="38" t="s">
        <v>122</v>
      </c>
    </row>
    <row r="67" spans="1:3">
      <c r="A67" s="9">
        <v>61</v>
      </c>
      <c r="B67" s="42" t="s">
        <v>123</v>
      </c>
      <c r="C67" s="38" t="s">
        <v>124</v>
      </c>
    </row>
    <row r="68" spans="1:3">
      <c r="A68" s="9">
        <v>62</v>
      </c>
      <c r="B68" s="42" t="s">
        <v>125</v>
      </c>
      <c r="C68" s="38" t="s">
        <v>126</v>
      </c>
    </row>
    <row r="69" spans="1:3">
      <c r="A69" s="9">
        <v>63</v>
      </c>
      <c r="B69" s="42" t="s">
        <v>127</v>
      </c>
      <c r="C69" s="38" t="s">
        <v>128</v>
      </c>
    </row>
    <row r="70" spans="1:3">
      <c r="A70" s="9">
        <v>43</v>
      </c>
      <c r="B70" s="42" t="s">
        <v>87</v>
      </c>
      <c r="C70" s="38" t="s">
        <v>88</v>
      </c>
    </row>
    <row r="71" spans="1:3">
      <c r="A71" s="9">
        <v>64</v>
      </c>
      <c r="B71" s="45" t="s">
        <v>129</v>
      </c>
      <c r="C71" s="38" t="s">
        <v>130</v>
      </c>
    </row>
    <row r="72" spans="1:3">
      <c r="A72" s="9">
        <v>67</v>
      </c>
      <c r="B72" s="36" t="s">
        <v>135</v>
      </c>
      <c r="C72" s="39" t="s">
        <v>136</v>
      </c>
    </row>
    <row r="73" spans="1:3">
      <c r="A73" s="9">
        <v>68</v>
      </c>
      <c r="B73" s="36" t="s">
        <v>137</v>
      </c>
      <c r="C73" s="39" t="s">
        <v>138</v>
      </c>
    </row>
    <row r="74" spans="1:3">
      <c r="A74" s="9">
        <v>69</v>
      </c>
      <c r="B74" s="37" t="s">
        <v>139</v>
      </c>
      <c r="C74" s="39" t="s">
        <v>140</v>
      </c>
    </row>
    <row r="75" spans="1:3">
      <c r="A75" s="9">
        <v>70</v>
      </c>
      <c r="B75" s="37" t="s">
        <v>141</v>
      </c>
      <c r="C75" s="39" t="s">
        <v>142</v>
      </c>
    </row>
    <row r="76" spans="1:3">
      <c r="A76" s="9">
        <v>71</v>
      </c>
      <c r="B76" s="36" t="s">
        <v>143</v>
      </c>
      <c r="C76" s="39" t="s">
        <v>144</v>
      </c>
    </row>
    <row r="77" spans="1:3">
      <c r="A77" s="9">
        <v>72</v>
      </c>
      <c r="B77" s="36" t="s">
        <v>145</v>
      </c>
      <c r="C77" s="40" t="s">
        <v>146</v>
      </c>
    </row>
    <row r="78" spans="1:3">
      <c r="A78" s="9">
        <v>73</v>
      </c>
      <c r="B78" s="36" t="s">
        <v>147</v>
      </c>
      <c r="C78" s="39" t="s">
        <v>148</v>
      </c>
    </row>
    <row r="79" spans="1:3">
      <c r="A79" s="9">
        <v>78</v>
      </c>
      <c r="B79" s="37" t="s">
        <v>157</v>
      </c>
      <c r="C79" s="39" t="s">
        <v>158</v>
      </c>
    </row>
  </sheetData>
  <sheetProtection algorithmName="SHA-512" hashValue="akXp3RmhF2YzQGjrmWVHd3yJJB4NEAwL1gXa/n3ES4WKHiA5cdPt9cITsA5INMLhUvnuAk4f8PIx5/CArlcS5g==" saltValue="+nT5oA4+LnT4Q/p03OC2Ug==" spinCount="100000" sheet="1" objects="1" scenarios="1" selectLockedCells="1"/>
  <autoFilter ref="A1:I1" xr:uid="{FEC298D8-1B70-4C50-9A24-B875413171D0}">
    <sortState xmlns:xlrd2="http://schemas.microsoft.com/office/spreadsheetml/2017/richdata2" ref="A2:I79">
      <sortCondition ref="B1"/>
    </sortState>
  </autoFilter>
  <phoneticPr fontId="2"/>
  <conditionalFormatting sqref="B1:B1048576">
    <cfRule type="duplicateValues" dxfId="0" priority="1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g E A A B Q S w M E F A A C A A g A t m m P W G n + 3 / i l A A A A 9 g A A A B I A H A B D b 2 5 m a W c v U G F j a 2 F n Z S 5 4 b W w g o h g A K K A U A A A A A A A A A A A A A A A A A A A A A A A A A A A A h Y + x D o I w G I R f h X S n L X X A k J 8 y u B l J S E y M a 1 M q V K E Y W i z v 5 u A j + Q p i F H V z v L v v k r v 7 9 Q b Z 2 D b B R f V W d y Z F E a Y o U E Z 2 p T Z V i g Z 3 C J c o 4 1 A I e R K V C i b Y 2 G S 0 O k W 1 c + e E E O 8 9 9 g v c 9 R V h l E Z k n 2 + 2 s l a t C L W x T h i p 0 K d V / m 8 h D r v X G M 5 w x G L M 4 h h T I L M J u T Z f g E 1 7 n + m P C a u h c U O v + F G E 6 w L I L I G 8 P / A H U E s D B B Q A A g A I A L Z p j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2 a Y 9 Y t h h + g Q E B A A B j A Q A A E w A c A E Z v c m 1 1 b G F z L 1 N l Y 3 R p b 2 4 x L m 0 g o h g A K K A U A A A A A A A A A A A A A A A A A A A A A A A A A A A A K 0 5 N L s n M z 1 M I h t C G 1 r x c v F z F G Y l F q S k K z / v 3 P V 2 w 5 e m 6 + c / 3 T 3 r W 0 / 5 0 Q 9 + L h l Y F W 4 W c 1 B J e L g U g e N y 0 9 3 H z n s d N O 4 G C r h X J q T l 6 z q V F R a l 5 J e H 5 R d l J + f n Z G p r V 0 X 6 J u a m 2 S o + b 2 0 B K m 6 c 9 b l 5 t p B R b G + 2 c n 1 c C V B m r A z H q 6 Z L O Z 7 O 3 P G 6 c + r i p 5 3 H j / K f z u o F m h i Q m 5 a T q h R Q l 5 h W n 5 R f l O u f n l O b m h V Q W p B Z r w K 3 W q a 5 W e t o x 3 V B J R 8 E z r 8 T M R A 8 k X 6 u j U K 2 E 1 f n P N v Q / n d A L V F w C V K Z Q k l p R A l Y L l 3 8 + c / f L n k 3 P p 6 5 6 2 r 8 d 0 0 i I Y U 9 b O 1 A M q N X k 5 c r M w + U P a w B Q S w E C L Q A U A A I A C A C 2 a Y 9 Y a f 7 f + K U A A A D 2 A A A A E g A A A A A A A A A A A A A A A A A A A A A A Q 2 9 u Z m l n L 1 B h Y 2 t h Z 2 U u e G 1 s U E s B A i 0 A F A A C A A g A t m m P W A / K 6 a u k A A A A 6 Q A A A B M A A A A A A A A A A A A A A A A A 8 Q A A A F t D b 2 5 0 Z W 5 0 X 1 R 5 c G V z X S 5 4 b W x Q S w E C L Q A U A A I A C A C 2 a Y 9 Y t h h + g Q E B A A B j A Q A A E w A A A A A A A A A A A A A A A A D i A Q A A R m 9 y b X V s Y X M v U 2 V j d G l v b j E u b V B L B Q Y A A A A A A w A D A M I A A A A w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B C w A A A A A A A J 8 L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T c l O E Y l Q k U l R T U l Q T A l Q j Q l R T U l Q U U l O U Y l R T c l Q k Y l O T I l R T Y l O E M l O D c l R T U l Q j A l O E U l R T g l O D A l O D U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y O T I x Y j g 1 Y S 0 2 Z D F j L T R l N z U t O T U 0 Y S 0 z Y T R i M z h i N T J h N j c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T V U M D M 6 M D U 6 M j Q u M T A x M j g x M F o i I C 8 + P E V u d H J 5 I F R 5 c G U 9 I k Z p b G x D b 2 x 1 b W 5 U e X B l c y I g V m F s d W U 9 I n N B d 1 l E Q m c 9 P S I g L z 4 8 R W 5 0 c n k g V H l w Z T 0 i R m l s b E N v b H V t b k 5 h b W V z I i B W Y W x 1 Z T 0 i c 1 s m c X V v d D v l i J c x J n F 1 b 3 Q 7 L C Z x d W 9 0 O + e P v u W g t O W u n + e / k u a M h + W w j u i A h e a w j + W Q j S Z x d W 9 0 O y w m c X V v d D v m j I f l s I 7 o g I X n m b v p j L L n l a r l j 7 c m c X V v d D s s J n F 1 b 3 Q 7 5 a 6 f 5 7 + S 5 Y W I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4 + + 5 a C 0 5 a 6 f 5 7 + S 5 o y H 5 b C O 6 I C F L 0 F 1 d G 9 S Z W 1 v d m V k Q 2 9 s d W 1 u c z E u e + W I l z E s M H 0 m c X V v d D s s J n F 1 b 3 Q 7 U 2 V j d G l v b j E v 5 4 + + 5 a C 0 5 a 6 f 5 7 + S 5 o y H 5 b C O 6 I C F L 0 F 1 d G 9 S Z W 1 v d m V k Q 2 9 s d W 1 u c z E u e + e P v u W g t O W u n + e / k u a M h + W w j u i A h e a w j + W Q j S w x f S Z x d W 9 0 O y w m c X V v d D t T Z W N 0 a W 9 u M S / n j 7 7 l o L T l r p / n v 5 L m j I f l s I 7 o g I U v Q X V 0 b 1 J l b W 9 2 Z W R D b 2 x 1 b W 5 z M S 5 7 5 o y H 5 b C O 6 I C F 5 5 m 7 6 Y y y 5 5 W q 5 Y + 3 L D J 9 J n F 1 b 3 Q 7 L C Z x d W 9 0 O 1 N l Y 3 R p b 2 4 x L + e P v u W g t O W u n + e / k u a M h + W w j u i A h S 9 B d X R v U m V t b 3 Z l Z E N v b H V t b n M x L n v l r p / n v 5 L l h Y g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5 4 + + 5 a C 0 5 a 6 f 5 7 + S 5 o y H 5 b C O 6 I C F L 0 F 1 d G 9 S Z W 1 v d m V k Q 2 9 s d W 1 u c z E u e + W I l z E s M H 0 m c X V v d D s s J n F 1 b 3 Q 7 U 2 V j d G l v b j E v 5 4 + + 5 a C 0 5 a 6 f 5 7 + S 5 o y H 5 b C O 6 I C F L 0 F 1 d G 9 S Z W 1 v d m V k Q 2 9 s d W 1 u c z E u e + e P v u W g t O W u n + e / k u a M h + W w j u i A h e a w j + W Q j S w x f S Z x d W 9 0 O y w m c X V v d D t T Z W N 0 a W 9 u M S / n j 7 7 l o L T l r p / n v 5 L m j I f l s I 7 o g I U v Q X V 0 b 1 J l b W 9 2 Z W R D b 2 x 1 b W 5 z M S 5 7 5 o y H 5 b C O 6 I C F 5 5 m 7 6 Y y y 5 5 W q 5 Y + 3 L D J 9 J n F 1 b 3 Q 7 L C Z x d W 9 0 O 1 N l Y 3 R p b 2 4 x L + e P v u W g t O W u n + e / k u a M h + W w j u i A h S 9 B d X R v U m V t b 3 Z l Z E N v b H V t b n M x L n v l r p / n v 5 L l h Y g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N y U 4 R i V C R S V F N S V B M C V C N C V F N S V B R S U 5 R i V F N y V C R i U 5 M i V F N i U 4 Q y U 4 N y V F N S V C M C U 4 R S V F O C U 4 M C U 4 N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O E Y l Q k U l R T U l Q T A l Q j Q l R T U l Q U U l O U Y l R T c l Q k Y l O T I l R T Y l O E M l O D c l R T U l Q j A l O E U l R T g l O D A l O D U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F o r H v / I F z Z O m r 6 S k D E i 4 E U A A A A A A g A A A A A A A 2 Y A A M A A A A A Q A A A A E 1 D J Q C D 2 s u H T C 4 Y N G 4 F + B g A A A A A E g A A A o A A A A B A A A A A k C T U E l A o B 3 9 E n P B 5 8 h i S 3 U A A A A J l z V q Z x x x B T p 2 8 s T O m i 8 u 0 e C n E h t F Z L L 1 K v I P E q x z 6 B y r U m 7 V t j u x z / K C n F y 0 6 Y r j Y V 1 H M Y z / q O P p 8 9 s C 7 + g 3 u f w E c / G s 5 T 1 M s P H 9 7 N X r g 7 F A A A A A c H i h v i 0 Y U 8 r o 9 x T M 5 K Y v Z L 7 Z U U < / D a t a M a s h u p > 
</file>

<file path=customXml/itemProps1.xml><?xml version="1.0" encoding="utf-8"?>
<ds:datastoreItem xmlns:ds="http://schemas.openxmlformats.org/officeDocument/2006/customXml" ds:itemID="{66A7094F-72A1-4ABA-8DC2-5808D0E365B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報告書</vt:lpstr>
      <vt:lpstr>別添1</vt:lpstr>
      <vt:lpstr>別添2</vt:lpstr>
      <vt:lpstr>編集不可</vt:lpstr>
      <vt:lpstr>別添1!Print_Area</vt:lpstr>
      <vt:lpstr>別添2!Print_Area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 雪乃</dc:creator>
  <cp:lastModifiedBy>木﨑 真愛</cp:lastModifiedBy>
  <dcterms:created xsi:type="dcterms:W3CDTF">2024-04-15T01:31:37Z</dcterms:created>
  <dcterms:modified xsi:type="dcterms:W3CDTF">2025-04-15T06:42:54Z</dcterms:modified>
</cp:coreProperties>
</file>