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2.xml" ContentType="application/vnd.openxmlformats-officedocument.drawing+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935" firstSheet="8" activeTab="25"/>
  </bookViews>
  <sheets>
    <sheet name="3-2-1" sheetId="1" r:id="rId1"/>
    <sheet name="3-2-2" sheetId="2" r:id="rId2"/>
    <sheet name="3-2-3" sheetId="3" r:id="rId3"/>
    <sheet name="3-2-3 2枚目" sheetId="4" r:id="rId4"/>
    <sheet name="3-2-4" sheetId="5" r:id="rId5"/>
    <sheet name="3-2-5" sheetId="6" r:id="rId6"/>
    <sheet name="3-2-6" sheetId="7" r:id="rId7"/>
    <sheet name="3-2-7" sheetId="8" r:id="rId8"/>
    <sheet name="3-2-8" sheetId="9" r:id="rId9"/>
    <sheet name="3-2-9" sheetId="10" r:id="rId10"/>
    <sheet name="3-2-10" sheetId="11" r:id="rId11"/>
    <sheet name="3-4" sheetId="12" r:id="rId12"/>
    <sheet name="3-5" sheetId="13" r:id="rId13"/>
    <sheet name="3-7" sheetId="14" r:id="rId14"/>
    <sheet name="3-8-1" sheetId="15" r:id="rId15"/>
    <sheet name="3-8-2" sheetId="16" r:id="rId16"/>
    <sheet name="3-8-3" sheetId="17" r:id="rId17"/>
    <sheet name="3-8-4" sheetId="18" r:id="rId18"/>
    <sheet name="3-8-5" sheetId="19" r:id="rId19"/>
    <sheet name="3-8-6" sheetId="20" r:id="rId20"/>
    <sheet name="3-8-7" sheetId="21" r:id="rId21"/>
    <sheet name="3-8-8" sheetId="22" r:id="rId22"/>
    <sheet name="3-8-9" sheetId="23" r:id="rId23"/>
    <sheet name="3-8-10" sheetId="24" r:id="rId24"/>
    <sheet name="3-10" sheetId="25" r:id="rId25"/>
    <sheet name="3-11" sheetId="26" r:id="rId26"/>
  </sheets>
  <definedNames>
    <definedName name="_xlnm.Print_Area" localSheetId="11">'3-4'!$A$1:$O$139</definedName>
    <definedName name="_xlnm.Print_Area" localSheetId="13">'3-7'!$A$1:$I$73</definedName>
    <definedName name="_xlnm.Print_Area" localSheetId="14">'3-8-1'!$A$1:$Z$97</definedName>
    <definedName name="_xlnm.Print_Area" localSheetId="20">'3-8-7'!$A$2:$AG$32</definedName>
    <definedName name="_xlnm.Print_Titles" localSheetId="13">'3-7'!$14:$15</definedName>
  </definedNames>
  <calcPr fullCalcOnLoad="1"/>
</workbook>
</file>

<file path=xl/sharedStrings.xml><?xml version="1.0" encoding="utf-8"?>
<sst xmlns="http://schemas.openxmlformats.org/spreadsheetml/2006/main" count="2206" uniqueCount="414">
  <si>
    <t>都道府県名</t>
  </si>
  <si>
    <t>クラブ名</t>
  </si>
  <si>
    <t>事業名</t>
  </si>
  <si>
    <t>目的</t>
  </si>
  <si>
    <t>主催</t>
  </si>
  <si>
    <t>共催</t>
  </si>
  <si>
    <t>後援</t>
  </si>
  <si>
    <t>期日</t>
  </si>
  <si>
    <t>会場</t>
  </si>
  <si>
    <t>回</t>
  </si>
  <si>
    <t>名</t>
  </si>
  <si>
    <t>議題・会議内容</t>
  </si>
  <si>
    <t>期日
・
回数</t>
  </si>
  <si>
    <t>告知方法</t>
  </si>
  <si>
    <t>日時</t>
  </si>
  <si>
    <t>：　　～　　：</t>
  </si>
  <si>
    <t>実施種目</t>
  </si>
  <si>
    <t>参加料</t>
  </si>
  <si>
    <t>無料</t>
  </si>
  <si>
    <t>円</t>
  </si>
  <si>
    <t>／</t>
  </si>
  <si>
    <t>／</t>
  </si>
  <si>
    <t>【スポーツ教室開催】（③定期、不定期に行うスポーツ教室）</t>
  </si>
  <si>
    <t>【スポーツ交流大会開催】（④スポーツ交流大会、体力テスト、メディカルチェック等）</t>
  </si>
  <si>
    <t>内容</t>
  </si>
  <si>
    <t>配布方法</t>
  </si>
  <si>
    <t>部</t>
  </si>
  <si>
    <t>作成物名</t>
  </si>
  <si>
    <t>【広報・調査活動】（⑥視察・調査活動）</t>
  </si>
  <si>
    <t>視察・調査内容</t>
  </si>
  <si>
    <t>／</t>
  </si>
  <si>
    <t>出席者・出席者数</t>
  </si>
  <si>
    <t>参加者・参加者数</t>
  </si>
  <si>
    <t>指導者
（氏名・人数）</t>
  </si>
  <si>
    <t>【広報・調査活動】（⑤広報活動）</t>
  </si>
  <si>
    <t>地域や既存団体への説明会等</t>
  </si>
  <si>
    <t>広報資料</t>
  </si>
  <si>
    <t>講義・実技
内容</t>
  </si>
  <si>
    <t>【研修会等開催・参加】（⑧日体協・県体協開催会議・研修会等出席）</t>
  </si>
  <si>
    <t>※こちらには、日本体育協会・都道府県体育協会が開催した会議・研修会等に出席した場合のみ記載してください</t>
  </si>
  <si>
    <t>【研修会等開催・参加】（⑨講習会・研修会出席）</t>
  </si>
  <si>
    <t>講習会・
研修会内容</t>
  </si>
  <si>
    <r>
      <t>【その他の活動】（⑩その他の活動）</t>
    </r>
    <r>
      <rPr>
        <b/>
        <sz val="12"/>
        <rFont val="ＭＳ Ｐゴシック"/>
        <family val="3"/>
      </rPr>
      <t>※設立総会、記念講演会等を記載してください</t>
    </r>
  </si>
  <si>
    <t>：　　　～　　　：</t>
  </si>
  <si>
    <t>設立準備委員会</t>
  </si>
  <si>
    <t>運営委員会</t>
  </si>
  <si>
    <t>回数</t>
  </si>
  <si>
    <t>運営委員
人数</t>
  </si>
  <si>
    <t>参加対象者
・
参加者数</t>
  </si>
  <si>
    <t>公認指導者</t>
  </si>
  <si>
    <t>助手
（氏名・人数）</t>
  </si>
  <si>
    <t>運営委員人数</t>
  </si>
  <si>
    <t>参加対象者
・参加者数</t>
  </si>
  <si>
    <r>
      <t xml:space="preserve">講演者・
講師・
指導者
</t>
    </r>
    <r>
      <rPr>
        <sz val="9"/>
        <rFont val="ＭＳ Ｐゴシック"/>
        <family val="3"/>
      </rPr>
      <t>（氏名・人数等）</t>
    </r>
  </si>
  <si>
    <t>助手
（氏名・人数）</t>
  </si>
  <si>
    <t>有料：</t>
  </si>
  <si>
    <t>※日付順に記載すること。</t>
  </si>
  <si>
    <t>配布先・配布数</t>
  </si>
  <si>
    <t>広報紙・リーフレット・ポスター等の作成物１部を添付する
ＨＰの場合は、ＵＲＬを記載し、ＴＯＰ画面を印字したものを添付する</t>
  </si>
  <si>
    <t>※主催団体の開催要項等、講習会・研修会の内容が確認できる資料を添付すること。　※日付順に記載すること。</t>
  </si>
  <si>
    <t>※日付順に記載すること</t>
  </si>
  <si>
    <t>※「公認指導者」欄は、外部の公認指導者を招聘した場合のみ記載すること。</t>
  </si>
  <si>
    <t>講師・指導者
（氏名・所属・人数）</t>
  </si>
  <si>
    <t>先進総合型クラブ視察・状況調査</t>
  </si>
  <si>
    <t>調査活動</t>
  </si>
  <si>
    <t>調査対象</t>
  </si>
  <si>
    <t>視察・調査日程</t>
  </si>
  <si>
    <t>日付</t>
  </si>
  <si>
    <t>時間</t>
  </si>
  <si>
    <t>：</t>
  </si>
  <si>
    <t>所在地</t>
  </si>
  <si>
    <t>プログラム</t>
  </si>
  <si>
    <t>調査概要</t>
  </si>
  <si>
    <t>実施方法</t>
  </si>
  <si>
    <t>視察・
調査
対象</t>
  </si>
  <si>
    <t>市区町村名</t>
  </si>
  <si>
    <t>調査用紙</t>
  </si>
  <si>
    <t>別紙</t>
  </si>
  <si>
    <t>※必ず添付すること。</t>
  </si>
  <si>
    <t>調査結果</t>
  </si>
  <si>
    <t>期日・期間</t>
  </si>
  <si>
    <t>告知に使用した広報紙・チラシ・ＨＰ・案内・開催要項等の内いずれか1点を必ず添付すること。
（原本または写）</t>
  </si>
  <si>
    <t>告知に使用した広報紙・チラシ・ＨＰ・案内・開催要項等の内いずれか1点を必ず添付すること。（原本または写）</t>
  </si>
  <si>
    <t>※こちらには、⑧を除いた経理処理基準別表Ｂに基づいた講習会・研修会に参加した場合のみ記載してください</t>
  </si>
  <si>
    <t>／</t>
  </si>
  <si>
    <t>指導者氏名・指導者数（助手含）</t>
  </si>
  <si>
    <t>視察・調査
参加者氏名・人数</t>
  </si>
  <si>
    <t>参加者氏名
・
参加者数</t>
  </si>
  <si>
    <t>参加者氏名・
参加者数</t>
  </si>
  <si>
    <t>参加対象者
・参加者数</t>
  </si>
  <si>
    <t>／</t>
  </si>
  <si>
    <t>：　　～　　：</t>
  </si>
  <si>
    <t>：　　～　　：</t>
  </si>
  <si>
    <t>／</t>
  </si>
  <si>
    <t>：　　～　　：</t>
  </si>
  <si>
    <t>：　　～　　：</t>
  </si>
  <si>
    <r>
      <t>【研修会等開催・参加】（⑦講習会・研修会開催）</t>
    </r>
    <r>
      <rPr>
        <b/>
        <sz val="12"/>
        <rFont val="ＭＳ Ｐゴシック"/>
        <family val="3"/>
      </rPr>
      <t>※クラブが開催したもののみ記載してください</t>
    </r>
  </si>
  <si>
    <t>有</t>
  </si>
  <si>
    <t>無</t>
  </si>
  <si>
    <t>・</t>
  </si>
  <si>
    <t>クラブにて実施</t>
  </si>
  <si>
    <t>受入担当者
役職・氏名</t>
  </si>
  <si>
    <t>事業報告書</t>
  </si>
  <si>
    <t>【会議開催】（①設立準備委員会）</t>
  </si>
  <si>
    <t>中間報告分</t>
  </si>
  <si>
    <t>／</t>
  </si>
  <si>
    <t>事業報告書</t>
  </si>
  <si>
    <t>：　　　～　　　：</t>
  </si>
  <si>
    <t>／</t>
  </si>
  <si>
    <t>【会議開催】（②運営委員会）</t>
  </si>
  <si>
    <t>【会議開催】（②運営委員会）</t>
  </si>
  <si>
    <t>／</t>
  </si>
  <si>
    <t>：　　　～　　　：</t>
  </si>
  <si>
    <t>調査依頼先名・
担当者氏名</t>
  </si>
  <si>
    <t>調査研究機関に依頼</t>
  </si>
  <si>
    <t>中間
報告分</t>
  </si>
  <si>
    <t>※会議の議事録を必ず添付すること。</t>
  </si>
  <si>
    <t>作成部数</t>
  </si>
  <si>
    <t>作成目的</t>
  </si>
  <si>
    <t>作成日</t>
  </si>
  <si>
    <t>・</t>
  </si>
  <si>
    <t>最終報告分</t>
  </si>
  <si>
    <t>様式３－２－１</t>
  </si>
  <si>
    <t>様式３－２－３</t>
  </si>
  <si>
    <t>様式３－２－４</t>
  </si>
  <si>
    <t>様式３－２－５</t>
  </si>
  <si>
    <t>様式３－２－６</t>
  </si>
  <si>
    <t>様式３－２－７</t>
  </si>
  <si>
    <t>様式３－２－８</t>
  </si>
  <si>
    <t>様式３－２－９</t>
  </si>
  <si>
    <t>様式３－２－１０</t>
  </si>
  <si>
    <t>最終
報告分</t>
  </si>
  <si>
    <t>※事業実施報告の際には、事業中間報告書で報告した事業についても必ず記載すること。なお、すでに提出済の資料については添付不要。</t>
  </si>
  <si>
    <t>※事業実施報告の際には、事業中間報告書で報告した事業についても必ず記載すること。なお、すでに提出済の資料については添付不要。</t>
  </si>
  <si>
    <t>※事業実施報告の際には、事業中間報告書で報告した事業についても必ず記載すること。なお、すでに提出済の資料については添付不要。</t>
  </si>
  <si>
    <t>※都道府県体育協会が開催したものは開催要項等内容が確認できる資料を添付すること。　 
　　なお、日本体育協会が開催したものは、開催要項等は添付する必要はありません。</t>
  </si>
  <si>
    <t>様式３－２－２</t>
  </si>
  <si>
    <t>№</t>
  </si>
  <si>
    <t>氏      名</t>
  </si>
  <si>
    <t>性別</t>
  </si>
  <si>
    <t>年齢</t>
  </si>
  <si>
    <t>設立準備委員</t>
  </si>
  <si>
    <t>様式３－４</t>
  </si>
  <si>
    <t>クラブ関係者名簿</t>
  </si>
  <si>
    <t>【クラブ名：　　　　　　　　　　　　　　　　　　　　　　　　　　　　　　　　　　　　</t>
  </si>
  <si>
    <t>】</t>
  </si>
  <si>
    <t>設立準備
委員</t>
  </si>
  <si>
    <t>運営委員</t>
  </si>
  <si>
    <t>実技
指導者</t>
  </si>
  <si>
    <t>新規</t>
  </si>
  <si>
    <t>継続</t>
  </si>
  <si>
    <t>区分</t>
  </si>
  <si>
    <t>クラブでの役職</t>
  </si>
  <si>
    <t>所属先・役職</t>
  </si>
  <si>
    <t>指導者資格名・競技名等</t>
  </si>
  <si>
    <t>資格名：
競技名：</t>
  </si>
  <si>
    <t xml:space="preserve">
</t>
  </si>
  <si>
    <t>運営委員</t>
  </si>
  <si>
    <t>実技指導者</t>
  </si>
  <si>
    <t>※区分には該当項目に印を記入し、それぞれ人数を記入すること。</t>
  </si>
  <si>
    <t>※足りない場合にはコピーをして使用すること。</t>
  </si>
  <si>
    <t>※この名簿には、クラブの役員の他すべての関係者を記入すること。</t>
  </si>
  <si>
    <t xml:space="preserve">   なお、外部招聘の公認スポーツ指導者については、別紙の名簿に記載すること。</t>
  </si>
  <si>
    <t>様式３－５</t>
  </si>
  <si>
    <t>日本体育協会公認スポーツ指導者名簿（外部招聘者のみ）</t>
  </si>
  <si>
    <t>［</t>
  </si>
  <si>
    <t>中間</t>
  </si>
  <si>
    <t>・</t>
  </si>
  <si>
    <t>決算</t>
  </si>
  <si>
    <t>報告　］</t>
  </si>
  <si>
    <t>（中間・決算のどちらかを選択）</t>
  </si>
  <si>
    <t>都道府県</t>
  </si>
  <si>
    <t>クラブ名</t>
  </si>
  <si>
    <t>氏名</t>
  </si>
  <si>
    <t>登録番号</t>
  </si>
  <si>
    <t>資格名</t>
  </si>
  <si>
    <t>競技名</t>
  </si>
  <si>
    <t>資格有効期限</t>
  </si>
  <si>
    <t>担当事業</t>
  </si>
  <si>
    <t>指導日数</t>
  </si>
  <si>
    <t>謝金金額</t>
  </si>
  <si>
    <t>事業実施日数</t>
  </si>
  <si>
    <t>単価</t>
  </si>
  <si>
    <t>日数</t>
  </si>
  <si>
    <t>小計</t>
  </si>
  <si>
    <t>日</t>
  </si>
  <si>
    <t>@7,000円×</t>
  </si>
  <si>
    <t>日＝</t>
  </si>
  <si>
    <t>合計</t>
  </si>
  <si>
    <t>※この名簿には、外部招聘の公認スポーツ指導者について記入し、クラブ内部の公認スポーツ指導者については、別紙クラブ関係者名簿に記入すること。</t>
  </si>
  <si>
    <t>様式３－７</t>
  </si>
  <si>
    <t>平成１９年度　育成指定クラブ委託事業 収支計算書</t>
  </si>
  <si>
    <t>報告】</t>
  </si>
  <si>
    <t>（中間・決算のどちらかを選択）</t>
  </si>
  <si>
    <t>（収入の部）</t>
  </si>
  <si>
    <t>（単位：円）</t>
  </si>
  <si>
    <t>科     目</t>
  </si>
  <si>
    <t>予算額（Ａ）</t>
  </si>
  <si>
    <t>受領済（Ｂ）</t>
  </si>
  <si>
    <t>未受領額
（Ａ－B）</t>
  </si>
  <si>
    <t>備考</t>
  </si>
  <si>
    <t>委 託 金</t>
  </si>
  <si>
    <t>（支出の部）</t>
  </si>
  <si>
    <t>科    目</t>
  </si>
  <si>
    <t>中間報告額（Ｂ）</t>
  </si>
  <si>
    <t>最終報告額（Ｃ）</t>
  </si>
  <si>
    <t>決算額（Ｄ）
（Ｂ＋Ｃ）</t>
  </si>
  <si>
    <t>差異（Ａ－D）</t>
  </si>
  <si>
    <t>諸謝金</t>
  </si>
  <si>
    <t>会議開催</t>
  </si>
  <si>
    <t>スポーツ教室開催</t>
  </si>
  <si>
    <t>スポーツ交流大会開催</t>
  </si>
  <si>
    <t>広報・調査活動</t>
  </si>
  <si>
    <t>研修会等開催・参加</t>
  </si>
  <si>
    <t>その他の活動</t>
  </si>
  <si>
    <t>旅費</t>
  </si>
  <si>
    <t>借損料</t>
  </si>
  <si>
    <t>印刷製本費</t>
  </si>
  <si>
    <t>消耗品費</t>
  </si>
  <si>
    <t>会議費</t>
  </si>
  <si>
    <t>通信運搬費</t>
  </si>
  <si>
    <t>賃金</t>
  </si>
  <si>
    <t>保険料</t>
  </si>
  <si>
    <t>雑役務費</t>
  </si>
  <si>
    <t>合          計</t>
  </si>
  <si>
    <t>※各科目の名称は、変更・追加しないこと。</t>
  </si>
  <si>
    <t>※決算報告では、中間報告で報告した金額も必ず記載すること。</t>
  </si>
  <si>
    <t>【</t>
  </si>
  <si>
    <t>借損料支払明細表</t>
  </si>
  <si>
    <t>消耗品費支払明細表</t>
  </si>
  <si>
    <t>会議費支払明細表</t>
  </si>
  <si>
    <t>様式３－８－１</t>
  </si>
  <si>
    <t>諸謝金支払明細書／旅費算出明細書</t>
  </si>
  <si>
    <t>［</t>
  </si>
  <si>
    <t>・</t>
  </si>
  <si>
    <r>
      <t>報告］</t>
    </r>
    <r>
      <rPr>
        <sz val="9"/>
        <rFont val="ＭＳ Ｐ明朝"/>
        <family val="1"/>
      </rPr>
      <t>（中間・決算のどちらかを選択）</t>
    </r>
  </si>
  <si>
    <t>【</t>
  </si>
  <si>
    <t>】　（</t>
  </si>
  <si>
    <t>）</t>
  </si>
  <si>
    <t>諸謝金（個人支払分）</t>
  </si>
  <si>
    <t>旅　　　　　費（個人支払分）</t>
  </si>
  <si>
    <t>旅費（業者支払分）</t>
  </si>
  <si>
    <t>旅費合計</t>
  </si>
  <si>
    <t>諸謝金・旅費合計
(個人支払分)</t>
  </si>
  <si>
    <t>日・時間数</t>
  </si>
  <si>
    <t>経路(居住地最寄駅～会場最寄駅)・㌔数を記載する</t>
  </si>
  <si>
    <t>JR･私鉄・バス(乗車券・特急料金等）</t>
  </si>
  <si>
    <t>支給日数</t>
  </si>
  <si>
    <t>航空運賃</t>
  </si>
  <si>
    <t>宿泊費</t>
  </si>
  <si>
    <t>×</t>
  </si>
  <si>
    <t>小         計</t>
  </si>
  <si>
    <t>※区分には、委託対象経費基準表別表Aまたは別表Bの「対象者」を記入すること。</t>
  </si>
  <si>
    <t>※委託内容毎に用紙を区別し、事業順日付順に並べること。また、本明細の順に領収証を並べること。</t>
  </si>
  <si>
    <t>※決算報告の際には、事業中間報告書で報告した内容は記載しないでください。</t>
  </si>
  <si>
    <t>諸謝金支払明細書／旅費算出明細書</t>
  </si>
  <si>
    <t>合         計</t>
  </si>
  <si>
    <t>様式３－８－２</t>
  </si>
  <si>
    <t>［</t>
  </si>
  <si>
    <t>・</t>
  </si>
  <si>
    <t>（中間・決算のどちらかを選択)</t>
  </si>
  <si>
    <t>賃借内容</t>
  </si>
  <si>
    <t>事業名・用途</t>
  </si>
  <si>
    <t>使用月日</t>
  </si>
  <si>
    <t>支払先(使用施設・業者名)</t>
  </si>
  <si>
    <t>支払月日</t>
  </si>
  <si>
    <t>内訳(時間・枚数等)</t>
  </si>
  <si>
    <t>金額</t>
  </si>
  <si>
    <t>【会議開催】（①設立準備委員会、②運営委員会）</t>
  </si>
  <si>
    <t>小　　計</t>
  </si>
  <si>
    <t>※事業ごとに区分し、日付順に記載すること。</t>
  </si>
  <si>
    <t>※コピーについては、用途・枚数を明記の上、コピーしたものを見本として添付すること。</t>
  </si>
  <si>
    <t>※使用した会場・施設・用具の管理者・所有者の発行する請求明細書、領収証を添付すること。</t>
  </si>
  <si>
    <t>※決算報告の際には、中間報告で報告した内容は、記載しないでください。</t>
  </si>
  <si>
    <t>借損料支払明細表</t>
  </si>
  <si>
    <t>【広報・調査活動】（⑤広報活動、⑥視察・調査活動）</t>
  </si>
  <si>
    <t>【研修会等開催・参加】（⑦講習会・研修会開催）</t>
  </si>
  <si>
    <t>【その他の活動】（⑩その他の活動）</t>
  </si>
  <si>
    <t>合　　計</t>
  </si>
  <si>
    <t>※決算報告の際には、事業中間報告書で報告した内容は、記載しないでください。</t>
  </si>
  <si>
    <t>様式３－８－３</t>
  </si>
  <si>
    <t>印刷製本費支払明細表</t>
  </si>
  <si>
    <t>［</t>
  </si>
  <si>
    <t>］</t>
  </si>
  <si>
    <t>（中間・決算のどちらかを選択)</t>
  </si>
  <si>
    <t>印刷製本品名</t>
  </si>
  <si>
    <t>支払先(業者名)</t>
  </si>
  <si>
    <t>数量</t>
  </si>
  <si>
    <t>【会議開催】（①設立準備委員会、②運営委員会）</t>
  </si>
  <si>
    <t>※作成業者の発行する納品書、請求明細書、領収証を添付すること。</t>
  </si>
  <si>
    <t>※印刷したものを見本として１部添付すること。</t>
  </si>
  <si>
    <t>様式３－８－４</t>
  </si>
  <si>
    <t>消耗品費支払明細表</t>
  </si>
  <si>
    <t>購入消耗品名</t>
  </si>
  <si>
    <t>使用月日</t>
  </si>
  <si>
    <t>※クラブ旗やのぼり旗等を作成した場合は、作成した原物の写真を添付すること。</t>
  </si>
  <si>
    <t>様式３－８－５</t>
  </si>
  <si>
    <t>報告］</t>
  </si>
  <si>
    <t>（中間・決算のどちらかを選択)</t>
  </si>
  <si>
    <t>品物（飲料）</t>
  </si>
  <si>
    <t>会議回数</t>
  </si>
  <si>
    <t>人数</t>
  </si>
  <si>
    <t>実施月日</t>
  </si>
  <si>
    <t>【会議開催】（①設立準備委員会）</t>
  </si>
  <si>
    <t>【会議開催】（②運営委員会）</t>
  </si>
  <si>
    <t>※利用業者の発行する納品書、請求明細書、領収証を添付すること。</t>
  </si>
  <si>
    <t>様式３－８－６</t>
  </si>
  <si>
    <t>通信運搬費支払明細表</t>
  </si>
  <si>
    <t>［</t>
  </si>
  <si>
    <t>・</t>
  </si>
  <si>
    <t>送付物</t>
  </si>
  <si>
    <t>送付先</t>
  </si>
  <si>
    <t>※利用業者の発行する領収証を添付すること。</t>
  </si>
  <si>
    <t>※一度にまとめて切手等を購入した場合、中間報告や事業報告時に残った未使用分については、対象外となる。</t>
  </si>
  <si>
    <t>様式３－８－７</t>
  </si>
  <si>
    <t>通信運搬費（切手・ハガキ等郵券）使用明細書</t>
  </si>
  <si>
    <t>[</t>
  </si>
  <si>
    <t>・</t>
  </si>
  <si>
    <t>]</t>
  </si>
  <si>
    <t>月　日</t>
  </si>
  <si>
    <t>使用目的</t>
  </si>
  <si>
    <t>郵便切手・ハガキの購入・使用の詳細</t>
  </si>
  <si>
    <t>使用合計</t>
  </si>
  <si>
    <t>残額</t>
  </si>
  <si>
    <t>切手</t>
  </si>
  <si>
    <t>ハガキ</t>
  </si>
  <si>
    <t>EXパック</t>
  </si>
  <si>
    <t>購入</t>
  </si>
  <si>
    <t>使用</t>
  </si>
  <si>
    <t>在庫数</t>
  </si>
  <si>
    <t>枚</t>
  </si>
  <si>
    <t>様式３－８－８</t>
  </si>
  <si>
    <t>賃金業務実績報告書</t>
  </si>
  <si>
    <t>［</t>
  </si>
  <si>
    <t>報告</t>
  </si>
  <si>
    <r>
      <t>］　</t>
    </r>
    <r>
      <rPr>
        <b/>
        <sz val="10"/>
        <rFont val="ＭＳ Ｐ明朝"/>
        <family val="1"/>
      </rPr>
      <t>　（中間・決算のどちらかを選択）</t>
    </r>
  </si>
  <si>
    <t>[　　　　　　　　月分]（複数月分記入可）</t>
  </si>
  <si>
    <t>月</t>
  </si>
  <si>
    <t>日</t>
  </si>
  <si>
    <t>業務場所</t>
  </si>
  <si>
    <t>業務時間</t>
  </si>
  <si>
    <t>業務内容</t>
  </si>
  <si>
    <t>支給額</t>
  </si>
  <si>
    <t>クラブ
代表者印</t>
  </si>
  <si>
    <t>：      ～      ：</t>
  </si>
  <si>
    <t>：      ～      ：</t>
  </si>
  <si>
    <t>日数合計</t>
  </si>
  <si>
    <t>支給額合計</t>
  </si>
  <si>
    <t>※足りない場合はコピーして使用すること。　※個人領収証を添付し、整備すること。</t>
  </si>
  <si>
    <t>様式３－８－９</t>
  </si>
  <si>
    <t>保険料支払明細表</t>
  </si>
  <si>
    <t>［</t>
  </si>
  <si>
    <t>］</t>
  </si>
  <si>
    <t>（中間・決算のどちらかを選択)</t>
  </si>
  <si>
    <t>対象者氏名</t>
  </si>
  <si>
    <t>役職</t>
  </si>
  <si>
    <t>保険品名</t>
  </si>
  <si>
    <t>保険内容</t>
  </si>
  <si>
    <t>支払先(業者)</t>
  </si>
  <si>
    <t>傷害</t>
  </si>
  <si>
    <t>賠償責任</t>
  </si>
  <si>
    <t>傷害</t>
  </si>
  <si>
    <t>賠償責任</t>
  </si>
  <si>
    <t>※業者の発行する領収証・保険証券の写しを添付すること。</t>
  </si>
  <si>
    <t>様式３－８－１０</t>
  </si>
  <si>
    <t>雑役務費支払明細表</t>
  </si>
  <si>
    <t>※業者の発行する納品書、請求明細書、領収証を添付すること。</t>
  </si>
  <si>
    <t>※アンケート調査を依頼して実施した場合は、依頼先が発行する業務実績報告書を添付する。（大学等研究機関のみ）</t>
  </si>
  <si>
    <t>※振込手数料については、利用金融機関の利用明細書を添付すること。</t>
  </si>
  <si>
    <t>様式３－１０</t>
  </si>
  <si>
    <t>年  間  活  動  報  告  書（活動内容・成果・評価）</t>
  </si>
  <si>
    <t>※この年間活動報告書は、クラブの年間活動を総括して記入してください。</t>
  </si>
  <si>
    <t>委託事業名</t>
  </si>
  <si>
    <t>総合型地域スポーツクラブ育成推進事業　育成指定クラブ委託事業</t>
  </si>
  <si>
    <t xml:space="preserve"> (仮称）　　　　　　　　　　　　             　　　　　　　　　　　　　　　　　                  　　　　　　（仮称の場合は○をつける）</t>
  </si>
  <si>
    <t>都道府県市町村名</t>
  </si>
  <si>
    <t>都・道・府・県　　　　　　　　　　　　　　　　　　　　　　　　　　　　市・区・町・村</t>
  </si>
  <si>
    <t>設立地域</t>
  </si>
  <si>
    <t>人口規模</t>
  </si>
  <si>
    <t>人</t>
  </si>
  <si>
    <t>実施期間</t>
  </si>
  <si>
    <t>平成１９年　　　　月１日～平成２０年２月２９日　（委託期間　　　　年目）</t>
  </si>
  <si>
    <t>活動拠点
（複数可）</t>
  </si>
  <si>
    <t xml:space="preserve">      年 間 活 動 内 容</t>
  </si>
  <si>
    <t>※別紙　年間事業一覧</t>
  </si>
  <si>
    <t xml:space="preserve">      活  動  の  成  果
※委託を受けクラブ設立に向けた活動を行った結果、どのような良い結果につながったかを具体的に記入すること。</t>
  </si>
  <si>
    <t>活 動 に 対 す る 評 価
※委託を受けクラブ設立に向けた活動を行った結果について、自己評価とそれにより今後どのような展望があるかを具体的に記入すること。</t>
  </si>
  <si>
    <t>事業実施状況及び事業実施結果並びに委託金の使途に関する情報の公開方法
※事業実施状況及び事業実施結果及び委託金の使い方について、クラブ員や地域住民に対し、どのように情報公開を行ったかを具体的に記入すること。</t>
  </si>
  <si>
    <t>様式３－１1</t>
  </si>
  <si>
    <t>年間事業一覧</t>
  </si>
  <si>
    <t>委託内容</t>
  </si>
  <si>
    <t>4月</t>
  </si>
  <si>
    <t>5月</t>
  </si>
  <si>
    <t>6月</t>
  </si>
  <si>
    <t>7月</t>
  </si>
  <si>
    <t>8月</t>
  </si>
  <si>
    <t>9月</t>
  </si>
  <si>
    <t>10月</t>
  </si>
  <si>
    <t>11月</t>
  </si>
  <si>
    <t>12月</t>
  </si>
  <si>
    <t>1月</t>
  </si>
  <si>
    <t>2月</t>
  </si>
  <si>
    <t>①設立準備委員会</t>
  </si>
  <si>
    <t>②運営委員会</t>
  </si>
  <si>
    <t>スポーツ
　教室開催</t>
  </si>
  <si>
    <t>③定期、不定期に行うスポーツ教室</t>
  </si>
  <si>
    <t>スポーツ
　交流大会
　開催</t>
  </si>
  <si>
    <t>④スポーツ交流大会、体力テスト、メディカルチェック等</t>
  </si>
  <si>
    <t>⑤広報活動</t>
  </si>
  <si>
    <t>⑥視察・調査活動</t>
  </si>
  <si>
    <t>⑦講習会・研修会
開催</t>
  </si>
  <si>
    <t>⑧日体協・県体協
開催会議・研修会等
出席</t>
  </si>
  <si>
    <t>⑨講習会・研修会
参加</t>
  </si>
  <si>
    <t>⑩その他の活動</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</si>
</sst>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0_ "/>
    <numFmt numFmtId="178" formatCode="&quot;@&quot;###,###"/>
    <numFmt numFmtId="179" formatCode="&quot;@&quot;###,###&quot;円&quot;&quot;×&quot;"/>
    <numFmt numFmtId="180" formatCode="#,##0_ &quot;ク&quot;&quot;ラ&quot;&quot;ブ&quot;"/>
    <numFmt numFmtId="181" formatCode="#,##0;[Red]#,##0"/>
    <numFmt numFmtId="182" formatCode="#,##0_ ;[Red]\-#,##0\ "/>
    <numFmt numFmtId="183" formatCode="#,##0_);[Red]\(#,##0\)"/>
    <numFmt numFmtId="184" formatCode="&quot;@&quot;#,##0&quot;円×&quot;"/>
    <numFmt numFmtId="185" formatCode="#,##0&quot;名×&quot;"/>
    <numFmt numFmtId="186" formatCode="#,##0&quot;回&quot;"/>
    <numFmt numFmtId="187" formatCode="#,##0&quot;時間×&quot;"/>
    <numFmt numFmtId="188" formatCode="#,##0&quot;名&quot;"/>
    <numFmt numFmtId="189" formatCode="#,##0&quot;泊×&quot;"/>
    <numFmt numFmtId="190" formatCode="#,##0&quot;日×&quot;"/>
    <numFmt numFmtId="191" formatCode="#,##0&quot;日&quot;"/>
    <numFmt numFmtId="192" formatCode="#,##0\ "/>
    <numFmt numFmtId="193" formatCode="#,##0&quot;部×&quot;"/>
    <numFmt numFmtId="194" formatCode="#,##0&quot;ｸﾞﾙｰﾌﾟ&quot;"/>
    <numFmt numFmtId="195" formatCode="0&quot;ヵ&quot;&quot;月&quot;"/>
    <numFmt numFmtId="196" formatCode="#,##0&quot;件&quot;"/>
    <numFmt numFmtId="197" formatCode="0_);[Red]\(0\)"/>
    <numFmt numFmtId="198" formatCode="#,##0_);\(#,##0\)"/>
    <numFmt numFmtId="199" formatCode="m&quot;月&quot;d&quot;日&quot;;@"/>
    <numFmt numFmtId="200" formatCode="####&quot;円&quot;"/>
    <numFmt numFmtId="201" formatCode="####&quot;枚&quot;"/>
  </numFmts>
  <fonts count="37">
    <font>
      <sz val="11"/>
      <name val="ＭＳ Ｐゴシック"/>
      <family val="0"/>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b/>
      <sz val="16"/>
      <name val="ＭＳ Ｐゴシック"/>
      <family val="3"/>
    </font>
    <font>
      <sz val="8"/>
      <name val="ＭＳ Ｐゴシック"/>
      <family val="3"/>
    </font>
    <font>
      <sz val="9"/>
      <name val="ＭＳ Ｐゴシック"/>
      <family val="3"/>
    </font>
    <font>
      <sz val="7"/>
      <name val="ＭＳ Ｐゴシック"/>
      <family val="3"/>
    </font>
    <font>
      <b/>
      <sz val="12"/>
      <name val="ＭＳ Ｐゴシック"/>
      <family val="3"/>
    </font>
    <font>
      <sz val="14"/>
      <name val="ＭＳ ゴシック"/>
      <family val="3"/>
    </font>
    <font>
      <sz val="11"/>
      <name val="ＭＳ Ｐ明朝"/>
      <family val="1"/>
    </font>
    <font>
      <b/>
      <sz val="14"/>
      <name val="ＭＳ Ｐ明朝"/>
      <family val="1"/>
    </font>
    <font>
      <sz val="16"/>
      <name val="ＭＳ Ｐ明朝"/>
      <family val="1"/>
    </font>
    <font>
      <sz val="9"/>
      <name val="ＭＳ Ｐ明朝"/>
      <family val="1"/>
    </font>
    <font>
      <sz val="11"/>
      <color indexed="8"/>
      <name val="ＭＳ Ｐ明朝"/>
      <family val="1"/>
    </font>
    <font>
      <sz val="10"/>
      <name val="ＭＳ Ｐ明朝"/>
      <family val="1"/>
    </font>
    <font>
      <b/>
      <sz val="16"/>
      <name val="ＭＳ Ｐ明朝"/>
      <family val="1"/>
    </font>
    <font>
      <b/>
      <sz val="10"/>
      <name val="ＭＳ Ｐ明朝"/>
      <family val="1"/>
    </font>
    <font>
      <b/>
      <sz val="11"/>
      <name val="ＭＳ Ｐ明朝"/>
      <family val="1"/>
    </font>
    <font>
      <b/>
      <sz val="9"/>
      <name val="ＭＳ Ｐ明朝"/>
      <family val="1"/>
    </font>
    <font>
      <b/>
      <sz val="11"/>
      <name val="ＭＳ Ｐゴシック"/>
      <family val="0"/>
    </font>
    <font>
      <sz val="14"/>
      <name val="ＭＳ Ｐ明朝"/>
      <family val="1"/>
    </font>
    <font>
      <sz val="12"/>
      <name val="ＭＳ Ｐ明朝"/>
      <family val="1"/>
    </font>
    <font>
      <sz val="8"/>
      <name val="ＭＳ Ｐ明朝"/>
      <family val="1"/>
    </font>
    <font>
      <sz val="6"/>
      <name val="ＭＳ Ｐ明朝"/>
      <family val="1"/>
    </font>
    <font>
      <sz val="18"/>
      <name val="ＭＳ Ｐゴシック"/>
      <family val="3"/>
    </font>
    <font>
      <sz val="12"/>
      <name val="ＭＳ Ｐゴシック"/>
      <family val="3"/>
    </font>
    <font>
      <sz val="10.5"/>
      <name val="ＭＳ Ｐゴシック"/>
      <family val="3"/>
    </font>
    <font>
      <sz val="10"/>
      <name val="ＭＳ Ｐゴシック"/>
      <family val="3"/>
    </font>
    <font>
      <sz val="16"/>
      <name val="ＭＳ Ｐゴシック"/>
      <family val="3"/>
    </font>
    <font>
      <sz val="18"/>
      <name val="ＭＳ Ｐ明朝"/>
      <family val="1"/>
    </font>
    <font>
      <sz val="11"/>
      <name val="ＭＳ ゴシック"/>
      <family val="3"/>
    </font>
    <font>
      <sz val="14"/>
      <name val="ＭＳ 明朝"/>
      <family val="1"/>
    </font>
    <font>
      <sz val="11"/>
      <name val="ＭＳ 明朝"/>
      <family val="1"/>
    </font>
    <font>
      <sz val="9"/>
      <name val="ＭＳ 明朝"/>
      <family val="1"/>
    </font>
    <font>
      <sz val="10"/>
      <name val="ＭＳ 明朝"/>
      <family val="1"/>
    </font>
  </fonts>
  <fills count="3">
    <fill>
      <patternFill/>
    </fill>
    <fill>
      <patternFill patternType="gray125"/>
    </fill>
    <fill>
      <patternFill patternType="solid">
        <fgColor indexed="9"/>
        <bgColor indexed="64"/>
      </patternFill>
    </fill>
  </fills>
  <borders count="146">
    <border>
      <left/>
      <right/>
      <top/>
      <bottom/>
      <diagonal/>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style="thin"/>
      <top>
        <color indexed="63"/>
      </top>
      <bottom>
        <color indexed="63"/>
      </bottom>
    </border>
    <border>
      <left>
        <color indexed="63"/>
      </left>
      <right style="medium"/>
      <top style="thin"/>
      <bottom style="thin"/>
    </border>
    <border>
      <left>
        <color indexed="63"/>
      </left>
      <right style="medium"/>
      <top style="thin"/>
      <bottom style="medium"/>
    </border>
    <border>
      <left style="thin"/>
      <right style="thin"/>
      <top style="thin"/>
      <bottom style="thin"/>
    </border>
    <border>
      <left style="hair"/>
      <right style="hair"/>
      <top style="thin"/>
      <bottom style="thin"/>
    </border>
    <border>
      <left style="hair"/>
      <right style="hair"/>
      <top>
        <color indexed="63"/>
      </top>
      <bottom>
        <color indexed="63"/>
      </bottom>
    </border>
    <border>
      <left style="hair"/>
      <right style="hair"/>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bottom>
        <color indexed="63"/>
      </bottom>
    </border>
    <border>
      <left>
        <color indexed="63"/>
      </left>
      <right style="thin"/>
      <top style="thin"/>
      <bottom style="mediu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medium"/>
    </border>
    <border>
      <left>
        <color indexed="63"/>
      </left>
      <right style="medium"/>
      <top style="medium"/>
      <bottom>
        <color indexed="63"/>
      </bottom>
    </border>
    <border>
      <left>
        <color indexed="63"/>
      </left>
      <right style="medium"/>
      <top>
        <color indexed="63"/>
      </top>
      <bottom style="thin"/>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thin"/>
      <right style="thin"/>
      <top style="medium"/>
      <bottom>
        <color indexed="63"/>
      </botto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color indexed="63"/>
      </left>
      <right style="thin"/>
      <top style="medium"/>
      <bottom>
        <color indexed="63"/>
      </bottom>
    </border>
    <border>
      <left style="thin"/>
      <right>
        <color indexed="63"/>
      </right>
      <top>
        <color indexed="63"/>
      </top>
      <bottom style="thin"/>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style="thin"/>
      <right style="thin"/>
      <top style="thin"/>
      <bottom style="hair"/>
    </border>
    <border>
      <left>
        <color indexed="63"/>
      </left>
      <right style="thin"/>
      <top style="thin"/>
      <bottom style="hair"/>
    </border>
    <border>
      <left style="hair"/>
      <right style="thin"/>
      <top style="hair"/>
      <bottom>
        <color indexed="63"/>
      </bottom>
    </border>
    <border>
      <left style="thin"/>
      <right style="thin"/>
      <top style="hair"/>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style="hair"/>
      <right style="thin"/>
      <top style="hair"/>
      <bottom style="thin"/>
    </border>
    <border>
      <left style="thin"/>
      <right style="thin"/>
      <top style="hair"/>
      <bottom style="thin"/>
    </border>
    <border>
      <left>
        <color indexed="63"/>
      </left>
      <right style="thin"/>
      <top style="hair"/>
      <bottom style="thin"/>
    </border>
    <border>
      <left style="thin"/>
      <right>
        <color indexed="63"/>
      </right>
      <top style="hair"/>
      <bottom style="thin"/>
    </border>
    <border>
      <left style="thin"/>
      <right style="thin"/>
      <top>
        <color indexed="63"/>
      </top>
      <bottom style="hair"/>
    </border>
    <border>
      <left>
        <color indexed="63"/>
      </left>
      <right style="thin"/>
      <top>
        <color indexed="63"/>
      </top>
      <bottom style="hair"/>
    </border>
    <border>
      <left style="medium"/>
      <right style="thin"/>
      <top style="medium"/>
      <bottom>
        <color indexed="63"/>
      </bottom>
    </border>
    <border>
      <left style="thin"/>
      <right style="medium"/>
      <top style="medium"/>
      <bottom style="thin"/>
    </border>
    <border>
      <left style="medium"/>
      <right style="thin"/>
      <top>
        <color indexed="63"/>
      </top>
      <bottom style="medium"/>
    </border>
    <border>
      <left style="thin"/>
      <right style="medium"/>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medium"/>
    </border>
    <border>
      <left style="medium"/>
      <right style="medium"/>
      <top>
        <color indexed="63"/>
      </top>
      <bottom style="medium"/>
    </border>
    <border>
      <left style="medium"/>
      <right style="medium"/>
      <top style="double"/>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style="medium"/>
      <right style="medium"/>
      <top style="double"/>
      <bottom>
        <color indexed="63"/>
      </bottom>
    </border>
    <border>
      <left style="medium"/>
      <right>
        <color indexed="63"/>
      </right>
      <top style="double"/>
      <bottom style="medium"/>
    </border>
    <border>
      <left style="thin"/>
      <right style="thin"/>
      <top style="double"/>
      <bottom style="medium"/>
    </border>
    <border>
      <left>
        <color indexed="63"/>
      </left>
      <right style="medium"/>
      <top style="double"/>
      <bottom style="medium"/>
    </border>
    <border>
      <left>
        <color indexed="63"/>
      </left>
      <right>
        <color indexed="63"/>
      </right>
      <top style="double"/>
      <bottom style="medium"/>
    </border>
    <border>
      <left style="thin"/>
      <right style="thin"/>
      <top style="thin"/>
      <bottom style="double"/>
    </border>
    <border>
      <left style="thin"/>
      <right>
        <color indexed="63"/>
      </right>
      <top style="thin"/>
      <bottom style="double"/>
    </border>
    <border>
      <left>
        <color indexed="63"/>
      </left>
      <right style="thin"/>
      <top style="thin"/>
      <bottom style="double"/>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color indexed="63"/>
      </left>
      <right>
        <color indexed="63"/>
      </right>
      <top style="hair"/>
      <bottom style="thin"/>
    </border>
    <border>
      <left style="thin"/>
      <right style="thin"/>
      <top style="hair"/>
      <bottom>
        <color indexed="63"/>
      </bottom>
    </border>
    <border>
      <left>
        <color indexed="63"/>
      </left>
      <right>
        <color indexed="63"/>
      </right>
      <top style="hair"/>
      <bottom>
        <color indexed="63"/>
      </bottom>
    </border>
    <border>
      <left>
        <color indexed="63"/>
      </left>
      <right>
        <color indexed="63"/>
      </right>
      <top>
        <color indexed="63"/>
      </top>
      <bottom style="hair"/>
    </border>
    <border>
      <left>
        <color indexed="63"/>
      </left>
      <right style="thin"/>
      <top>
        <color indexed="63"/>
      </top>
      <bottom style="double"/>
    </border>
    <border>
      <left style="medium"/>
      <right style="thin"/>
      <top style="thin"/>
      <bottom style="thin"/>
    </border>
    <border>
      <left style="thin"/>
      <right style="medium"/>
      <top style="thin"/>
      <bottom style="thin"/>
    </border>
    <border>
      <left>
        <color indexed="63"/>
      </left>
      <right style="double"/>
      <top style="thin"/>
      <bottom style="thin"/>
    </border>
    <border>
      <left style="medium"/>
      <right style="thin"/>
      <top style="thin"/>
      <bottom style="double"/>
    </border>
    <border>
      <left style="thin"/>
      <right style="medium"/>
      <top style="thin"/>
      <bottom style="double"/>
    </border>
    <border>
      <left>
        <color indexed="63"/>
      </left>
      <right style="double"/>
      <top style="thin"/>
      <bottom style="double"/>
    </border>
    <border>
      <left style="medium"/>
      <right style="thin"/>
      <top>
        <color indexed="63"/>
      </top>
      <bottom style="thin"/>
    </border>
    <border>
      <left style="thin"/>
      <right style="medium"/>
      <top>
        <color indexed="63"/>
      </top>
      <bottom style="thin"/>
    </border>
    <border>
      <left style="medium"/>
      <right>
        <color indexed="63"/>
      </right>
      <top style="thin"/>
      <bottom style="medium"/>
    </border>
    <border>
      <left>
        <color indexed="63"/>
      </left>
      <right>
        <color indexed="63"/>
      </right>
      <top style="thin"/>
      <bottom style="medium"/>
    </border>
    <border>
      <left style="thin"/>
      <right style="hair"/>
      <top style="thin"/>
      <bottom style="thin"/>
    </border>
    <border diagonalDown="1">
      <left style="thin"/>
      <right style="thin"/>
      <top style="thin"/>
      <bottom style="thin"/>
      <diagonal style="thin"/>
    </border>
    <border>
      <left style="thin"/>
      <right style="thin"/>
      <top>
        <color indexed="63"/>
      </top>
      <bottom style="double"/>
    </border>
    <border>
      <left style="medium"/>
      <right>
        <color indexed="63"/>
      </right>
      <top style="thin"/>
      <bottom style="thin"/>
    </border>
    <border>
      <left style="thin"/>
      <right style="medium"/>
      <top style="thin"/>
      <bottom>
        <color indexed="63"/>
      </bottom>
    </border>
    <border>
      <left style="thin"/>
      <right style="thin"/>
      <top style="medium"/>
      <bottom style="thin"/>
    </border>
    <border>
      <left>
        <color indexed="63"/>
      </left>
      <right style="thin"/>
      <top style="medium"/>
      <bottom style="thin"/>
    </border>
    <border>
      <left style="medium"/>
      <right>
        <color indexed="63"/>
      </right>
      <top>
        <color indexed="63"/>
      </top>
      <bottom style="thin"/>
    </border>
    <border>
      <left style="thin"/>
      <right>
        <color indexed="63"/>
      </right>
      <top style="medium"/>
      <bottom style="thin"/>
    </border>
    <border>
      <left style="thin"/>
      <right>
        <color indexed="63"/>
      </right>
      <top style="thin"/>
      <bottom style="medium"/>
    </border>
    <border>
      <left style="hair"/>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style="medium"/>
      <top style="medium"/>
      <bottom>
        <color indexed="63"/>
      </bottom>
    </border>
    <border>
      <left style="thin"/>
      <right style="medium"/>
      <top>
        <color indexed="63"/>
      </top>
      <bottom style="medium"/>
    </border>
    <border>
      <left style="medium"/>
      <right style="thin"/>
      <top>
        <color indexed="63"/>
      </top>
      <bottom>
        <color indexed="63"/>
      </bottom>
    </border>
    <border>
      <left style="medium"/>
      <right style="thin"/>
      <top style="medium"/>
      <bottom style="thin"/>
    </border>
    <border>
      <left style="medium"/>
      <right style="thin"/>
      <top>
        <color indexed="63"/>
      </top>
      <bottom style="double"/>
    </border>
    <border>
      <left style="thin"/>
      <right style="medium"/>
      <top>
        <color indexed="63"/>
      </top>
      <bottom style="double"/>
    </border>
    <border>
      <left style="thin"/>
      <right>
        <color indexed="63"/>
      </right>
      <top>
        <color indexed="63"/>
      </top>
      <bottom style="double"/>
    </border>
    <border>
      <left>
        <color indexed="63"/>
      </left>
      <right>
        <color indexed="63"/>
      </right>
      <top>
        <color indexed="63"/>
      </top>
      <bottom style="double"/>
    </border>
    <border>
      <left style="medium"/>
      <right style="medium"/>
      <top style="medium"/>
      <bottom>
        <color indexed="63"/>
      </bottom>
    </border>
    <border>
      <left>
        <color indexed="63"/>
      </left>
      <right style="medium"/>
      <top>
        <color indexed="63"/>
      </top>
      <bottom style="double"/>
    </border>
    <border>
      <left style="medium"/>
      <right style="medium"/>
      <top>
        <color indexed="63"/>
      </top>
      <bottom style="double"/>
    </border>
    <border>
      <left style="medium"/>
      <right>
        <color indexed="63"/>
      </right>
      <top>
        <color indexed="63"/>
      </top>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thin"/>
      <right>
        <color indexed="63"/>
      </right>
      <top style="double"/>
      <bottom style="medium"/>
    </border>
    <border>
      <left>
        <color indexed="63"/>
      </left>
      <right style="thin"/>
      <top style="double"/>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style="thin"/>
      <bottom style="double"/>
    </border>
    <border>
      <left style="thin"/>
      <right>
        <color indexed="63"/>
      </right>
      <top>
        <color indexed="63"/>
      </top>
      <bottom style="hair"/>
    </border>
    <border>
      <left style="double"/>
      <right style="thin"/>
      <top style="thin"/>
      <bottom style="thin"/>
    </border>
    <border>
      <left style="double"/>
      <right>
        <color indexed="63"/>
      </right>
      <top style="double"/>
      <bottom>
        <color indexed="63"/>
      </bottom>
    </border>
    <border>
      <left style="double"/>
      <right>
        <color indexed="63"/>
      </right>
      <top>
        <color indexed="63"/>
      </top>
      <bottom style="medium"/>
    </border>
    <border>
      <left style="double"/>
      <right>
        <color indexed="63"/>
      </right>
      <top style="medium"/>
      <bottom>
        <color indexed="63"/>
      </bottom>
    </border>
    <border>
      <left>
        <color indexed="63"/>
      </left>
      <right style="double"/>
      <top style="medium"/>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thin"/>
    </border>
    <border>
      <left>
        <color indexed="63"/>
      </left>
      <right style="double"/>
      <top>
        <color indexed="63"/>
      </top>
      <bottom style="thin"/>
    </border>
    <border>
      <left style="double"/>
      <right style="thin"/>
      <top style="thin"/>
      <bottom style="double"/>
    </border>
    <border>
      <left style="thin"/>
      <right style="double"/>
      <top style="medium"/>
      <bottom style="thin"/>
    </border>
    <border>
      <left style="thin"/>
      <right style="double"/>
      <top style="thin"/>
      <bottom style="medium"/>
    </border>
    <border>
      <left style="medium"/>
      <right>
        <color indexed="63"/>
      </right>
      <top style="double"/>
      <bottom style="thin"/>
    </border>
    <border>
      <left>
        <color indexed="63"/>
      </left>
      <right style="double"/>
      <top style="double"/>
      <bottom>
        <color indexed="63"/>
      </bottom>
    </border>
    <border>
      <left>
        <color indexed="63"/>
      </left>
      <right style="double"/>
      <top>
        <color indexed="63"/>
      </top>
      <bottom style="mediu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1" fillId="0" borderId="0">
      <alignment/>
      <protection/>
    </xf>
    <xf numFmtId="0" fontId="3" fillId="0" borderId="0" applyNumberFormat="0" applyFill="0" applyBorder="0" applyAlignment="0" applyProtection="0"/>
  </cellStyleXfs>
  <cellXfs count="965">
    <xf numFmtId="0" fontId="0" fillId="0" borderId="0" xfId="0" applyAlignment="1">
      <alignment/>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4" fillId="0" borderId="0" xfId="0" applyFont="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5" fillId="0" borderId="0" xfId="0" applyFon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7" fillId="0" borderId="8" xfId="0" applyFont="1" applyBorder="1" applyAlignment="1">
      <alignment vertical="center"/>
    </xf>
    <xf numFmtId="0" fontId="0" fillId="0" borderId="12" xfId="0" applyBorder="1" applyAlignment="1">
      <alignment horizontal="center" vertical="center" shrinkToFit="1"/>
    </xf>
    <xf numFmtId="0" fontId="9" fillId="0" borderId="0" xfId="0" applyFont="1" applyBorder="1" applyAlignment="1">
      <alignment vertical="center"/>
    </xf>
    <xf numFmtId="0" fontId="0" fillId="0" borderId="0" xfId="0" applyAlignment="1">
      <alignment vertical="center"/>
    </xf>
    <xf numFmtId="0" fontId="0" fillId="0" borderId="0"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2" xfId="0" applyBorder="1" applyAlignment="1">
      <alignment horizontal="center" vertical="center" shrinkToFi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3" xfId="0" applyFill="1" applyBorder="1" applyAlignment="1">
      <alignment horizontal="center" vertical="center"/>
    </xf>
    <xf numFmtId="0" fontId="0" fillId="0" borderId="12" xfId="0" applyFill="1" applyBorder="1" applyAlignment="1">
      <alignment horizontal="center" vertical="center"/>
    </xf>
    <xf numFmtId="0" fontId="0" fillId="0" borderId="12" xfId="0" applyFill="1" applyBorder="1" applyAlignment="1">
      <alignment horizontal="center" vertical="center" shrinkToFit="1"/>
    </xf>
    <xf numFmtId="0" fontId="1" fillId="0" borderId="12" xfId="0" applyFont="1" applyFill="1" applyBorder="1" applyAlignment="1">
      <alignment horizontal="center" vertical="center" wrapText="1" shrinkToFit="1"/>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4" fillId="0" borderId="0" xfId="0" applyFont="1" applyFill="1" applyAlignment="1">
      <alignment vertical="center"/>
    </xf>
    <xf numFmtId="0" fontId="0" fillId="0" borderId="0" xfId="0" applyFill="1" applyAlignment="1">
      <alignment horizontal="center" vertical="center"/>
    </xf>
    <xf numFmtId="0" fontId="0" fillId="0" borderId="0" xfId="0" applyFill="1" applyBorder="1" applyAlignment="1">
      <alignment horizontal="center" vertical="center"/>
    </xf>
    <xf numFmtId="0" fontId="0" fillId="0" borderId="0" xfId="0" applyFill="1" applyAlignment="1">
      <alignment vertical="center"/>
    </xf>
    <xf numFmtId="0" fontId="6" fillId="0" borderId="12" xfId="0" applyFont="1" applyBorder="1" applyAlignment="1">
      <alignment horizontal="center" vertical="center" wrapText="1" shrinkToFit="1"/>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0" xfId="0" applyBorder="1" applyAlignment="1">
      <alignment horizontal="center" vertical="center" shrinkToFit="1"/>
    </xf>
    <xf numFmtId="0" fontId="0" fillId="0" borderId="0" xfId="0" applyFont="1" applyAlignment="1">
      <alignment horizontal="left" vertical="center" shrinkToFit="1"/>
    </xf>
    <xf numFmtId="0" fontId="10" fillId="0" borderId="0" xfId="0" applyFont="1" applyFill="1" applyAlignment="1">
      <alignment horizontal="right" vertical="center"/>
    </xf>
    <xf numFmtId="0" fontId="0" fillId="0" borderId="4" xfId="0" applyBorder="1" applyAlignment="1">
      <alignment horizontal="center" vertical="center" shrinkToFit="1"/>
    </xf>
    <xf numFmtId="0" fontId="10" fillId="0" borderId="0" xfId="0" applyFont="1" applyAlignment="1">
      <alignment horizontal="right" vertical="center"/>
    </xf>
    <xf numFmtId="0" fontId="0" fillId="0" borderId="22" xfId="0" applyFont="1" applyBorder="1" applyAlignment="1">
      <alignment horizontal="center" vertical="center" shrinkToFit="1"/>
    </xf>
    <xf numFmtId="0" fontId="0" fillId="0" borderId="0" xfId="0" applyFont="1" applyAlignment="1">
      <alignment horizontal="left" vertical="center"/>
    </xf>
    <xf numFmtId="0" fontId="0" fillId="0" borderId="0" xfId="0" applyFont="1" applyAlignment="1">
      <alignment vertical="center" shrinkToFit="1"/>
    </xf>
    <xf numFmtId="0" fontId="0" fillId="0" borderId="0" xfId="0" applyFont="1" applyAlignment="1">
      <alignment vertical="center"/>
    </xf>
    <xf numFmtId="0" fontId="0" fillId="0" borderId="23" xfId="0" applyBorder="1" applyAlignment="1">
      <alignment horizontal="center" vertical="center"/>
    </xf>
    <xf numFmtId="0" fontId="0" fillId="0" borderId="18"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24" xfId="0" applyBorder="1" applyAlignment="1">
      <alignment horizontal="center" vertical="center"/>
    </xf>
    <xf numFmtId="0" fontId="0" fillId="0" borderId="1" xfId="0"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0" xfId="0" applyFont="1" applyAlignment="1">
      <alignment horizontal="left" vertical="center" shrinkToFi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6"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24" xfId="0" applyFont="1" applyFill="1" applyBorder="1" applyAlignment="1">
      <alignment horizontal="center" vertical="center"/>
    </xf>
    <xf numFmtId="0" fontId="0" fillId="0" borderId="31" xfId="0"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2"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8" xfId="0" applyFont="1" applyFill="1" applyBorder="1" applyAlignment="1">
      <alignment horizontal="center" vertical="center"/>
    </xf>
    <xf numFmtId="0" fontId="11" fillId="0" borderId="0" xfId="0" applyFont="1" applyFill="1" applyAlignment="1">
      <alignment vertical="center"/>
    </xf>
    <xf numFmtId="0" fontId="12" fillId="0" borderId="0" xfId="0" applyFont="1" applyFill="1" applyAlignment="1">
      <alignment horizontal="center" vertical="center"/>
    </xf>
    <xf numFmtId="0" fontId="11" fillId="0" borderId="0" xfId="0" applyFont="1" applyFill="1" applyAlignment="1">
      <alignment horizontal="center" vertical="center"/>
    </xf>
    <xf numFmtId="0" fontId="13" fillId="0" borderId="0" xfId="0" applyFont="1" applyFill="1" applyAlignment="1">
      <alignment horizontal="centerContinuous" vertical="center"/>
    </xf>
    <xf numFmtId="0" fontId="11" fillId="0" borderId="0" xfId="0" applyFont="1" applyFill="1" applyAlignment="1">
      <alignment horizontal="centerContinuous" vertical="center"/>
    </xf>
    <xf numFmtId="0" fontId="14" fillId="0" borderId="0" xfId="0" applyFont="1" applyFill="1" applyAlignment="1">
      <alignment horizontal="centerContinuous" vertical="center"/>
    </xf>
    <xf numFmtId="0" fontId="14" fillId="0" borderId="2" xfId="0" applyFont="1" applyFill="1" applyBorder="1" applyAlignment="1">
      <alignment horizontal="centerContinuous" vertical="center" wrapText="1"/>
    </xf>
    <xf numFmtId="0" fontId="14" fillId="0" borderId="4" xfId="0" applyFont="1" applyFill="1" applyBorder="1" applyAlignment="1">
      <alignment vertical="center"/>
    </xf>
    <xf numFmtId="0" fontId="14" fillId="0" borderId="3" xfId="0" applyFont="1" applyFill="1" applyBorder="1" applyAlignment="1">
      <alignment vertical="center"/>
    </xf>
    <xf numFmtId="0" fontId="14" fillId="0" borderId="2" xfId="0" applyFont="1" applyFill="1" applyBorder="1" applyAlignment="1">
      <alignment horizontal="center" vertical="center"/>
    </xf>
    <xf numFmtId="0" fontId="14" fillId="0" borderId="4" xfId="0" applyFont="1" applyFill="1" applyBorder="1" applyAlignment="1">
      <alignment horizontal="right" vertical="center"/>
    </xf>
    <xf numFmtId="0" fontId="14" fillId="0" borderId="3" xfId="0" applyFont="1" applyFill="1" applyBorder="1" applyAlignment="1">
      <alignment horizontal="left" vertical="center"/>
    </xf>
    <xf numFmtId="0" fontId="14" fillId="0" borderId="2" xfId="0" applyFont="1" applyFill="1" applyBorder="1" applyAlignment="1">
      <alignment horizontal="center" vertical="center" wrapText="1"/>
    </xf>
    <xf numFmtId="0" fontId="11" fillId="0" borderId="12" xfId="0" applyFont="1" applyFill="1" applyBorder="1" applyAlignment="1">
      <alignment horizontal="centerContinuous" vertical="center"/>
    </xf>
    <xf numFmtId="0" fontId="14" fillId="0" borderId="0" xfId="0" applyFont="1" applyFill="1" applyAlignment="1">
      <alignment vertical="center"/>
    </xf>
    <xf numFmtId="0" fontId="11" fillId="0" borderId="12"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2" xfId="0" applyFont="1" applyFill="1" applyBorder="1" applyAlignment="1">
      <alignment horizontal="center" vertical="center" shrinkToFit="1"/>
    </xf>
    <xf numFmtId="0" fontId="0" fillId="0" borderId="7" xfId="0" applyFont="1" applyFill="1" applyBorder="1" applyAlignment="1">
      <alignment horizontal="center" vertical="center"/>
    </xf>
    <xf numFmtId="0" fontId="11" fillId="0" borderId="0" xfId="0" applyFont="1" applyFill="1" applyAlignment="1">
      <alignment horizontal="left" vertical="center"/>
    </xf>
    <xf numFmtId="0" fontId="11" fillId="0" borderId="1" xfId="0" applyFont="1" applyFill="1" applyBorder="1" applyAlignment="1">
      <alignment horizontal="center" vertical="center"/>
    </xf>
    <xf numFmtId="0" fontId="11" fillId="0" borderId="5" xfId="0" applyFont="1" applyFill="1" applyBorder="1" applyAlignment="1">
      <alignment horizontal="center" vertical="center"/>
    </xf>
    <xf numFmtId="0" fontId="14" fillId="0" borderId="0" xfId="0" applyFont="1" applyBorder="1" applyAlignment="1">
      <alignment horizontal="center" vertical="center" wrapText="1"/>
    </xf>
    <xf numFmtId="0" fontId="14" fillId="0" borderId="29" xfId="0" applyFont="1" applyBorder="1" applyAlignment="1">
      <alignment horizontal="center" vertical="center" wrapText="1"/>
    </xf>
    <xf numFmtId="0" fontId="0" fillId="0" borderId="6"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1" fillId="0" borderId="0" xfId="0" applyFont="1" applyFill="1" applyAlignment="1">
      <alignment vertical="center" shrinkToFit="1"/>
    </xf>
    <xf numFmtId="0" fontId="17" fillId="0" borderId="0" xfId="0" applyFont="1" applyFill="1" applyAlignment="1">
      <alignment horizontal="centerContinuous" vertical="center"/>
    </xf>
    <xf numFmtId="0" fontId="12" fillId="0" borderId="0" xfId="0" applyFont="1" applyFill="1" applyAlignment="1">
      <alignment horizontal="right" vertical="center"/>
    </xf>
    <xf numFmtId="0" fontId="12" fillId="0" borderId="0" xfId="0" applyFont="1" applyFill="1" applyAlignment="1">
      <alignment vertical="center"/>
    </xf>
    <xf numFmtId="0" fontId="18" fillId="0" borderId="0" xfId="0" applyFont="1" applyFill="1" applyAlignment="1">
      <alignment vertical="center"/>
    </xf>
    <xf numFmtId="0" fontId="4"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40" xfId="0" applyFont="1" applyFill="1" applyBorder="1" applyAlignment="1">
      <alignment horizontal="center" vertical="center"/>
    </xf>
    <xf numFmtId="0" fontId="11" fillId="0" borderId="12" xfId="0" applyFont="1" applyFill="1" applyBorder="1" applyAlignment="1">
      <alignment vertical="center"/>
    </xf>
    <xf numFmtId="0" fontId="11" fillId="0" borderId="2" xfId="0" applyFont="1" applyFill="1" applyBorder="1" applyAlignment="1">
      <alignment vertical="center"/>
    </xf>
    <xf numFmtId="0" fontId="11" fillId="0" borderId="4" xfId="0" applyFont="1" applyFill="1" applyBorder="1" applyAlignment="1">
      <alignment vertical="center"/>
    </xf>
    <xf numFmtId="0" fontId="11" fillId="0" borderId="2" xfId="0" applyFont="1" applyFill="1" applyBorder="1" applyAlignment="1" quotePrefix="1">
      <alignment horizontal="center" vertical="center"/>
    </xf>
    <xf numFmtId="0" fontId="11" fillId="0" borderId="4" xfId="0" applyFont="1" applyFill="1" applyBorder="1" applyAlignment="1" quotePrefix="1">
      <alignment vertical="center"/>
    </xf>
    <xf numFmtId="0" fontId="11" fillId="0" borderId="4"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23" xfId="0" applyFont="1" applyFill="1" applyBorder="1" applyAlignment="1">
      <alignment vertical="center"/>
    </xf>
    <xf numFmtId="0" fontId="14" fillId="0" borderId="0" xfId="0" applyFont="1" applyFill="1" applyAlignment="1">
      <alignment vertical="center" shrinkToFit="1"/>
    </xf>
    <xf numFmtId="0" fontId="19" fillId="0" borderId="0" xfId="0" applyFont="1" applyFill="1" applyAlignment="1">
      <alignment horizontal="center" vertical="center"/>
    </xf>
    <xf numFmtId="0" fontId="19" fillId="0" borderId="0" xfId="0" applyFont="1" applyFill="1" applyAlignment="1">
      <alignment horizontal="right" vertical="center"/>
    </xf>
    <xf numFmtId="0" fontId="19" fillId="0" borderId="0" xfId="0" applyFont="1" applyFill="1" applyAlignment="1">
      <alignment horizontal="left" vertical="center"/>
    </xf>
    <xf numFmtId="0" fontId="20" fillId="0" borderId="0" xfId="0" applyFont="1" applyFill="1" applyAlignment="1">
      <alignment vertical="center"/>
    </xf>
    <xf numFmtId="0" fontId="0" fillId="0" borderId="4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5"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29"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0" xfId="0" applyFont="1" applyFill="1" applyBorder="1" applyAlignment="1">
      <alignment vertical="center"/>
    </xf>
    <xf numFmtId="0" fontId="16" fillId="0" borderId="0" xfId="0" applyFont="1" applyFill="1" applyAlignment="1">
      <alignment vertical="center"/>
    </xf>
    <xf numFmtId="0" fontId="14" fillId="0" borderId="0" xfId="0" applyFont="1" applyFill="1" applyAlignment="1">
      <alignment horizontal="right" vertical="center"/>
    </xf>
    <xf numFmtId="0" fontId="14" fillId="0" borderId="3" xfId="0" applyFont="1" applyFill="1" applyBorder="1" applyAlignment="1">
      <alignment horizontal="distributed" vertical="center"/>
    </xf>
    <xf numFmtId="0" fontId="14" fillId="0" borderId="12" xfId="0" applyFont="1" applyFill="1" applyBorder="1" applyAlignment="1">
      <alignment horizontal="distributed" vertical="center" shrinkToFit="1"/>
    </xf>
    <xf numFmtId="0" fontId="14" fillId="0" borderId="2" xfId="0" applyFont="1" applyFill="1" applyBorder="1" applyAlignment="1">
      <alignment horizontal="distributed" vertical="center" wrapText="1" shrinkToFit="1"/>
    </xf>
    <xf numFmtId="0" fontId="14" fillId="0" borderId="12" xfId="0" applyFont="1" applyFill="1" applyBorder="1" applyAlignment="1">
      <alignment horizontal="distributed" vertical="center"/>
    </xf>
    <xf numFmtId="0" fontId="14" fillId="0" borderId="0" xfId="0" applyFont="1" applyFill="1" applyAlignment="1">
      <alignment horizontal="center" vertical="center"/>
    </xf>
    <xf numFmtId="0" fontId="0" fillId="0" borderId="3" xfId="0" applyFont="1" applyFill="1" applyBorder="1" applyAlignment="1">
      <alignment horizontal="distributed" vertical="center"/>
    </xf>
    <xf numFmtId="3" fontId="0" fillId="0" borderId="2" xfId="0" applyNumberFormat="1" applyFont="1" applyFill="1" applyBorder="1" applyAlignment="1">
      <alignment vertical="center" shrinkToFit="1"/>
    </xf>
    <xf numFmtId="3" fontId="0" fillId="0" borderId="12" xfId="0" applyNumberFormat="1" applyFont="1" applyFill="1" applyBorder="1" applyAlignment="1">
      <alignment vertical="center" shrinkToFit="1"/>
    </xf>
    <xf numFmtId="0" fontId="0" fillId="0" borderId="38" xfId="0" applyFont="1" applyFill="1" applyBorder="1" applyAlignment="1">
      <alignment horizontal="center" vertical="center"/>
    </xf>
    <xf numFmtId="0" fontId="0" fillId="0" borderId="22" xfId="0" applyFont="1" applyFill="1" applyBorder="1" applyAlignment="1">
      <alignment horizontal="center" vertical="center"/>
    </xf>
    <xf numFmtId="0" fontId="21" fillId="0" borderId="1" xfId="0" applyFont="1" applyFill="1" applyBorder="1" applyAlignment="1">
      <alignment vertical="center"/>
    </xf>
    <xf numFmtId="0" fontId="21" fillId="0" borderId="28" xfId="0" applyFont="1" applyFill="1" applyBorder="1" applyAlignment="1">
      <alignment horizontal="distributed" vertical="center"/>
    </xf>
    <xf numFmtId="0" fontId="21" fillId="0" borderId="42" xfId="0" applyFont="1" applyFill="1" applyBorder="1" applyAlignment="1">
      <alignment horizontal="right" vertical="center"/>
    </xf>
    <xf numFmtId="0" fontId="21" fillId="0" borderId="43" xfId="0" applyFont="1" applyFill="1" applyBorder="1" applyAlignment="1">
      <alignment horizontal="right" vertical="center"/>
    </xf>
    <xf numFmtId="38" fontId="21" fillId="0" borderId="43" xfId="0" applyNumberFormat="1" applyFont="1" applyFill="1" applyBorder="1" applyAlignment="1">
      <alignment horizontal="right" vertical="center"/>
    </xf>
    <xf numFmtId="38" fontId="21" fillId="0" borderId="43" xfId="0" applyNumberFormat="1" applyFont="1" applyFill="1" applyBorder="1" applyAlignment="1">
      <alignment horizontal="right" vertical="center" shrinkToFit="1"/>
    </xf>
    <xf numFmtId="198" fontId="21" fillId="0" borderId="1" xfId="0" applyNumberFormat="1" applyFont="1" applyFill="1" applyBorder="1" applyAlignment="1" applyProtection="1">
      <alignment horizontal="right" vertical="center" shrinkToFit="1"/>
      <protection locked="0"/>
    </xf>
    <xf numFmtId="0" fontId="21" fillId="0" borderId="28" xfId="0" applyFont="1" applyFill="1" applyBorder="1" applyAlignment="1">
      <alignment horizontal="center" vertical="center" shrinkToFit="1"/>
    </xf>
    <xf numFmtId="0" fontId="21" fillId="0" borderId="0" xfId="0" applyFont="1" applyFill="1" applyAlignment="1">
      <alignment horizontal="center" vertical="center"/>
    </xf>
    <xf numFmtId="0" fontId="14" fillId="0" borderId="5" xfId="0" applyFont="1" applyFill="1" applyBorder="1" applyAlignment="1">
      <alignment vertical="center"/>
    </xf>
    <xf numFmtId="0" fontId="14" fillId="0" borderId="44" xfId="0" applyFont="1" applyFill="1" applyBorder="1" applyAlignment="1">
      <alignment vertical="center" shrinkToFit="1"/>
    </xf>
    <xf numFmtId="0" fontId="14" fillId="0" borderId="45" xfId="0" applyFont="1" applyFill="1" applyBorder="1" applyAlignment="1">
      <alignment horizontal="right" vertical="center" shrinkToFit="1"/>
    </xf>
    <xf numFmtId="38" fontId="14" fillId="0" borderId="45" xfId="0" applyNumberFormat="1" applyFont="1" applyFill="1" applyBorder="1" applyAlignment="1">
      <alignment horizontal="right" vertical="center" shrinkToFit="1"/>
    </xf>
    <xf numFmtId="38" fontId="14" fillId="0" borderId="46" xfId="0" applyNumberFormat="1" applyFont="1" applyFill="1" applyBorder="1" applyAlignment="1">
      <alignment horizontal="right" vertical="center" shrinkToFit="1"/>
    </xf>
    <xf numFmtId="198" fontId="14" fillId="0" borderId="47" xfId="0" applyNumberFormat="1" applyFont="1" applyFill="1" applyBorder="1" applyAlignment="1" applyProtection="1">
      <alignment horizontal="right" vertical="center" shrinkToFit="1"/>
      <protection locked="0"/>
    </xf>
    <xf numFmtId="0" fontId="14" fillId="0" borderId="48" xfId="0" applyFont="1" applyFill="1" applyBorder="1" applyAlignment="1">
      <alignment horizontal="center" vertical="center" shrinkToFit="1"/>
    </xf>
    <xf numFmtId="198" fontId="14" fillId="0" borderId="5" xfId="0" applyNumberFormat="1" applyFont="1" applyFill="1" applyBorder="1" applyAlignment="1" applyProtection="1">
      <alignment horizontal="right" vertical="center" shrinkToFit="1"/>
      <protection locked="0"/>
    </xf>
    <xf numFmtId="0" fontId="14" fillId="0" borderId="29" xfId="0" applyFont="1" applyFill="1" applyBorder="1" applyAlignment="1">
      <alignment horizontal="center" vertical="center" shrinkToFit="1"/>
    </xf>
    <xf numFmtId="0" fontId="14" fillId="0" borderId="38" xfId="0" applyFont="1" applyFill="1" applyBorder="1" applyAlignment="1">
      <alignment vertical="center"/>
    </xf>
    <xf numFmtId="0" fontId="14" fillId="0" borderId="49" xfId="0" applyFont="1" applyFill="1" applyBorder="1" applyAlignment="1">
      <alignment vertical="center" shrinkToFit="1"/>
    </xf>
    <xf numFmtId="0" fontId="14" fillId="0" borderId="50" xfId="0" applyFont="1" applyFill="1" applyBorder="1" applyAlignment="1">
      <alignment horizontal="right" vertical="center" shrinkToFit="1"/>
    </xf>
    <xf numFmtId="38" fontId="14" fillId="0" borderId="50" xfId="0" applyNumberFormat="1" applyFont="1" applyFill="1" applyBorder="1" applyAlignment="1">
      <alignment horizontal="right" vertical="center" shrinkToFit="1"/>
    </xf>
    <xf numFmtId="38" fontId="14" fillId="0" borderId="51" xfId="0" applyNumberFormat="1" applyFont="1" applyFill="1" applyBorder="1" applyAlignment="1">
      <alignment horizontal="right" vertical="center" shrinkToFit="1"/>
    </xf>
    <xf numFmtId="198" fontId="14" fillId="0" borderId="52" xfId="0" applyNumberFormat="1" applyFont="1" applyFill="1" applyBorder="1" applyAlignment="1" applyProtection="1">
      <alignment horizontal="right" vertical="center" shrinkToFit="1"/>
      <protection locked="0"/>
    </xf>
    <xf numFmtId="0" fontId="14" fillId="0" borderId="51" xfId="0" applyFont="1" applyFill="1" applyBorder="1" applyAlignment="1">
      <alignment horizontal="center" vertical="center" shrinkToFit="1"/>
    </xf>
    <xf numFmtId="38" fontId="21" fillId="0" borderId="42" xfId="0" applyNumberFormat="1" applyFont="1" applyFill="1" applyBorder="1" applyAlignment="1">
      <alignment horizontal="right" vertical="center"/>
    </xf>
    <xf numFmtId="0" fontId="21" fillId="0" borderId="5" xfId="0" applyFont="1" applyFill="1" applyBorder="1" applyAlignment="1">
      <alignment vertical="center"/>
    </xf>
    <xf numFmtId="0" fontId="21" fillId="0" borderId="53" xfId="0" applyFont="1" applyFill="1" applyBorder="1" applyAlignment="1">
      <alignment horizontal="right" vertical="center"/>
    </xf>
    <xf numFmtId="0" fontId="21" fillId="0" borderId="54" xfId="0" applyFont="1" applyFill="1" applyBorder="1" applyAlignment="1">
      <alignment horizontal="right" vertical="center"/>
    </xf>
    <xf numFmtId="198" fontId="21" fillId="0" borderId="5" xfId="0" applyNumberFormat="1" applyFont="1" applyFill="1" applyBorder="1" applyAlignment="1" applyProtection="1">
      <alignment horizontal="right" vertical="center" shrinkToFit="1"/>
      <protection locked="0"/>
    </xf>
    <xf numFmtId="0" fontId="21" fillId="0" borderId="29" xfId="0" applyFont="1" applyFill="1" applyBorder="1" applyAlignment="1">
      <alignment horizontal="center" vertical="center" shrinkToFit="1"/>
    </xf>
    <xf numFmtId="3" fontId="18" fillId="0" borderId="12" xfId="0" applyNumberFormat="1" applyFont="1" applyFill="1" applyBorder="1" applyAlignment="1">
      <alignment vertical="center" shrinkToFit="1"/>
    </xf>
    <xf numFmtId="0" fontId="18" fillId="0" borderId="4" xfId="0" applyFont="1" applyFill="1" applyBorder="1" applyAlignment="1">
      <alignment vertical="center" shrinkToFit="1"/>
    </xf>
    <xf numFmtId="0" fontId="18" fillId="0" borderId="3" xfId="0" applyFont="1" applyFill="1" applyBorder="1" applyAlignment="1">
      <alignment vertical="center" shrinkToFit="1"/>
    </xf>
    <xf numFmtId="0" fontId="19" fillId="0" borderId="0" xfId="0" applyFont="1" applyFill="1" applyAlignment="1">
      <alignment vertical="center"/>
    </xf>
    <xf numFmtId="0" fontId="14" fillId="0" borderId="0" xfId="0" applyFont="1" applyFill="1" applyBorder="1" applyAlignment="1">
      <alignment horizontal="centerContinuous" vertical="center"/>
    </xf>
    <xf numFmtId="0" fontId="7" fillId="0" borderId="0" xfId="0" applyFont="1" applyFill="1" applyBorder="1" applyAlignment="1">
      <alignment horizontal="centerContinuous" vertical="center"/>
    </xf>
    <xf numFmtId="3" fontId="7" fillId="0" borderId="0" xfId="0" applyNumberFormat="1" applyFont="1" applyFill="1" applyBorder="1" applyAlignment="1">
      <alignment vertical="center" shrinkToFit="1"/>
    </xf>
    <xf numFmtId="0" fontId="16" fillId="0" borderId="0" xfId="23" applyFont="1" applyAlignment="1">
      <alignment horizontal="center" vertical="center"/>
      <protection/>
    </xf>
    <xf numFmtId="0" fontId="11" fillId="0" borderId="0" xfId="23" applyFont="1">
      <alignment/>
      <protection/>
    </xf>
    <xf numFmtId="0" fontId="10" fillId="0" borderId="0" xfId="23" applyFont="1" applyAlignment="1">
      <alignment horizontal="right"/>
      <protection/>
    </xf>
    <xf numFmtId="0" fontId="22" fillId="0" borderId="0" xfId="23" applyFont="1" applyBorder="1" applyAlignment="1">
      <alignment vertical="center"/>
      <protection/>
    </xf>
    <xf numFmtId="0" fontId="22" fillId="0" borderId="0" xfId="25" applyFont="1" applyBorder="1" applyAlignment="1">
      <alignment vertical="center"/>
      <protection/>
    </xf>
    <xf numFmtId="0" fontId="23" fillId="0" borderId="0" xfId="25" applyFont="1" applyBorder="1" applyAlignment="1">
      <alignment horizontal="right" vertical="center"/>
      <protection/>
    </xf>
    <xf numFmtId="0" fontId="23" fillId="0" borderId="0" xfId="25" applyFont="1" applyBorder="1" applyAlignment="1">
      <alignment horizontal="center" vertical="center"/>
      <protection/>
    </xf>
    <xf numFmtId="0" fontId="23" fillId="0" borderId="0" xfId="25" applyFont="1" applyBorder="1" applyAlignment="1">
      <alignment vertical="center"/>
      <protection/>
    </xf>
    <xf numFmtId="0" fontId="11" fillId="0" borderId="0" xfId="23" applyFont="1" applyAlignment="1">
      <alignment/>
      <protection/>
    </xf>
    <xf numFmtId="0" fontId="12" fillId="0" borderId="8" xfId="25" applyFont="1" applyBorder="1" applyAlignment="1">
      <alignment vertical="center"/>
      <protection/>
    </xf>
    <xf numFmtId="0" fontId="12" fillId="0" borderId="0" xfId="25" applyFont="1" applyBorder="1" applyAlignment="1">
      <alignment horizontal="center" vertical="center"/>
      <protection/>
    </xf>
    <xf numFmtId="0" fontId="12" fillId="0" borderId="0" xfId="25" applyFont="1" applyBorder="1" applyAlignment="1">
      <alignment vertical="center"/>
      <protection/>
    </xf>
    <xf numFmtId="0" fontId="12" fillId="0" borderId="0" xfId="23" applyFont="1" applyAlignment="1">
      <alignment/>
      <protection/>
    </xf>
    <xf numFmtId="0" fontId="16" fillId="0" borderId="55" xfId="23" applyFont="1" applyBorder="1" applyAlignment="1">
      <alignment horizontal="center" vertical="center"/>
      <protection/>
    </xf>
    <xf numFmtId="0" fontId="24" fillId="0" borderId="56" xfId="23" applyFont="1" applyBorder="1" applyAlignment="1">
      <alignment horizontal="center" vertical="center"/>
      <protection/>
    </xf>
    <xf numFmtId="0" fontId="0" fillId="0" borderId="23" xfId="0" applyFont="1" applyFill="1" applyBorder="1" applyAlignment="1">
      <alignment horizontal="center" vertical="center"/>
    </xf>
    <xf numFmtId="0" fontId="0" fillId="0" borderId="28" xfId="0" applyFont="1" applyFill="1" applyBorder="1" applyAlignment="1">
      <alignment horizontal="center" vertical="center"/>
    </xf>
    <xf numFmtId="0" fontId="16" fillId="0" borderId="57" xfId="23" applyFont="1" applyBorder="1" applyAlignment="1">
      <alignment horizontal="center" vertical="center"/>
      <protection/>
    </xf>
    <xf numFmtId="0" fontId="24" fillId="0" borderId="58" xfId="23" applyFont="1" applyBorder="1" applyAlignment="1">
      <alignment horizontal="center" vertical="center"/>
      <protection/>
    </xf>
    <xf numFmtId="0" fontId="24" fillId="0" borderId="59" xfId="23" applyFont="1" applyBorder="1" applyAlignment="1">
      <alignment horizontal="center" vertical="center" shrinkToFit="1"/>
      <protection/>
    </xf>
    <xf numFmtId="0" fontId="24" fillId="0" borderId="60" xfId="23" applyFont="1" applyBorder="1" applyAlignment="1">
      <alignment horizontal="center" vertical="center"/>
      <protection/>
    </xf>
    <xf numFmtId="0" fontId="24" fillId="0" borderId="61" xfId="23" applyFont="1" applyBorder="1" applyAlignment="1">
      <alignment horizontal="center" vertical="center"/>
      <protection/>
    </xf>
    <xf numFmtId="0" fontId="24" fillId="0" borderId="37" xfId="23" applyFont="1" applyBorder="1" applyAlignment="1">
      <alignment horizontal="center" vertical="center"/>
      <protection/>
    </xf>
    <xf numFmtId="3" fontId="24" fillId="0" borderId="6" xfId="23" applyNumberFormat="1" applyFont="1" applyBorder="1" applyAlignment="1">
      <alignment vertical="center"/>
      <protection/>
    </xf>
    <xf numFmtId="0" fontId="24" fillId="0" borderId="7" xfId="23" applyFont="1" applyBorder="1" applyAlignment="1">
      <alignment horizontal="center" vertical="center"/>
      <protection/>
    </xf>
    <xf numFmtId="38" fontId="24" fillId="0" borderId="6" xfId="17" applyFont="1" applyBorder="1" applyAlignment="1">
      <alignment/>
    </xf>
    <xf numFmtId="0" fontId="24" fillId="0" borderId="7" xfId="23" applyFont="1" applyBorder="1" applyAlignment="1">
      <alignment horizontal="center"/>
      <protection/>
    </xf>
    <xf numFmtId="38" fontId="24" fillId="0" borderId="31" xfId="17" applyFont="1" applyBorder="1" applyAlignment="1">
      <alignment/>
    </xf>
    <xf numFmtId="0" fontId="24" fillId="0" borderId="25" xfId="23" applyFont="1" applyBorder="1" applyAlignment="1">
      <alignment horizontal="center"/>
      <protection/>
    </xf>
    <xf numFmtId="0" fontId="0" fillId="0" borderId="26" xfId="0" applyFill="1" applyBorder="1" applyAlignment="1">
      <alignment horizontal="center" vertical="center"/>
    </xf>
    <xf numFmtId="0" fontId="0" fillId="0" borderId="1" xfId="0" applyFont="1" applyFill="1" applyBorder="1" applyAlignment="1">
      <alignment horizontal="center" vertical="center"/>
    </xf>
    <xf numFmtId="3" fontId="24" fillId="0" borderId="1" xfId="23" applyNumberFormat="1" applyFont="1" applyBorder="1" applyAlignment="1">
      <alignment vertical="center"/>
      <protection/>
    </xf>
    <xf numFmtId="0" fontId="24" fillId="0" borderId="23" xfId="23" applyFont="1" applyBorder="1" applyAlignment="1">
      <alignment horizontal="center" vertical="center"/>
      <protection/>
    </xf>
    <xf numFmtId="0" fontId="24" fillId="0" borderId="28" xfId="23" applyFont="1" applyBorder="1" applyAlignment="1">
      <alignment horizontal="center" vertical="center"/>
      <protection/>
    </xf>
    <xf numFmtId="38" fontId="24" fillId="0" borderId="1" xfId="17" applyFont="1" applyBorder="1" applyAlignment="1">
      <alignment/>
    </xf>
    <xf numFmtId="0" fontId="24" fillId="0" borderId="23" xfId="23" applyFont="1" applyBorder="1" applyAlignment="1">
      <alignment horizontal="center"/>
      <protection/>
    </xf>
    <xf numFmtId="38" fontId="24" fillId="0" borderId="27" xfId="17" applyFont="1" applyBorder="1" applyAlignment="1">
      <alignment/>
    </xf>
    <xf numFmtId="0" fontId="24" fillId="0" borderId="18" xfId="23" applyFont="1" applyBorder="1" applyAlignment="1">
      <alignment horizontal="center"/>
      <protection/>
    </xf>
    <xf numFmtId="0" fontId="24" fillId="0" borderId="30" xfId="25" applyFont="1" applyBorder="1" applyAlignment="1">
      <alignment vertical="center"/>
      <protection/>
    </xf>
    <xf numFmtId="0" fontId="24" fillId="0" borderId="62" xfId="25" applyFont="1" applyBorder="1" applyAlignment="1">
      <alignment vertical="center"/>
      <protection/>
    </xf>
    <xf numFmtId="38" fontId="24" fillId="0" borderId="40" xfId="25" applyNumberFormat="1" applyFont="1" applyBorder="1" applyAlignment="1">
      <alignment vertical="center"/>
      <protection/>
    </xf>
    <xf numFmtId="38" fontId="24" fillId="0" borderId="8" xfId="25" applyNumberFormat="1" applyFont="1" applyBorder="1" applyAlignment="1">
      <alignment vertical="center"/>
      <protection/>
    </xf>
    <xf numFmtId="0" fontId="24" fillId="0" borderId="8" xfId="23" applyFont="1" applyBorder="1" applyAlignment="1">
      <alignment vertical="center"/>
      <protection/>
    </xf>
    <xf numFmtId="38" fontId="24" fillId="0" borderId="63" xfId="23" applyNumberFormat="1" applyFont="1" applyBorder="1" applyAlignment="1">
      <alignment vertical="center"/>
      <protection/>
    </xf>
    <xf numFmtId="38" fontId="24" fillId="0" borderId="64" xfId="23" applyNumberFormat="1" applyFont="1" applyBorder="1" applyAlignment="1">
      <alignment vertical="center"/>
      <protection/>
    </xf>
    <xf numFmtId="0" fontId="24" fillId="0" borderId="0" xfId="23" applyFont="1">
      <alignment/>
      <protection/>
    </xf>
    <xf numFmtId="0" fontId="14" fillId="0" borderId="0" xfId="23" applyFont="1">
      <alignment/>
      <protection/>
    </xf>
    <xf numFmtId="0" fontId="16" fillId="0" borderId="0" xfId="23" applyFont="1" applyAlignment="1">
      <alignment vertical="center"/>
      <protection/>
    </xf>
    <xf numFmtId="0" fontId="24" fillId="0" borderId="65" xfId="23" applyFont="1" applyBorder="1" applyAlignment="1">
      <alignment vertical="center"/>
      <protection/>
    </xf>
    <xf numFmtId="0" fontId="24" fillId="0" borderId="66" xfId="23" applyFont="1" applyBorder="1" applyAlignment="1">
      <alignment vertical="center"/>
      <protection/>
    </xf>
    <xf numFmtId="0" fontId="24" fillId="0" borderId="67" xfId="23" applyFont="1" applyBorder="1" applyAlignment="1">
      <alignment vertical="center"/>
      <protection/>
    </xf>
    <xf numFmtId="0" fontId="24" fillId="0" borderId="16" xfId="25" applyFont="1" applyBorder="1" applyAlignment="1">
      <alignment vertical="center"/>
      <protection/>
    </xf>
    <xf numFmtId="0" fontId="24" fillId="0" borderId="9" xfId="25" applyFont="1" applyBorder="1" applyAlignment="1">
      <alignment vertical="center"/>
      <protection/>
    </xf>
    <xf numFmtId="38" fontId="24" fillId="0" borderId="17" xfId="25" applyNumberFormat="1" applyFont="1" applyBorder="1" applyAlignment="1">
      <alignment vertical="center"/>
      <protection/>
    </xf>
    <xf numFmtId="38" fontId="24" fillId="0" borderId="0" xfId="25" applyNumberFormat="1" applyFont="1" applyBorder="1" applyAlignment="1">
      <alignment vertical="center"/>
      <protection/>
    </xf>
    <xf numFmtId="0" fontId="24" fillId="0" borderId="0" xfId="23" applyFont="1" applyBorder="1" applyAlignment="1">
      <alignment vertical="center"/>
      <protection/>
    </xf>
    <xf numFmtId="38" fontId="24" fillId="0" borderId="68" xfId="23" applyNumberFormat="1" applyFont="1" applyBorder="1" applyAlignment="1">
      <alignment vertical="center"/>
      <protection/>
    </xf>
    <xf numFmtId="38" fontId="24" fillId="0" borderId="69" xfId="23" applyNumberFormat="1" applyFont="1" applyBorder="1" applyAlignment="1">
      <alignment vertical="center"/>
      <protection/>
    </xf>
    <xf numFmtId="0" fontId="24" fillId="0" borderId="70" xfId="25" applyFont="1" applyBorder="1" applyAlignment="1">
      <alignment vertical="center"/>
      <protection/>
    </xf>
    <xf numFmtId="0" fontId="24" fillId="0" borderId="71" xfId="25" applyFont="1" applyBorder="1" applyAlignment="1">
      <alignment vertical="center"/>
      <protection/>
    </xf>
    <xf numFmtId="38" fontId="24" fillId="0" borderId="72" xfId="25" applyNumberFormat="1" applyFont="1" applyBorder="1" applyAlignment="1">
      <alignment vertical="center"/>
      <protection/>
    </xf>
    <xf numFmtId="38" fontId="24" fillId="0" borderId="73" xfId="25" applyNumberFormat="1" applyFont="1" applyBorder="1" applyAlignment="1">
      <alignment vertical="center"/>
      <protection/>
    </xf>
    <xf numFmtId="0" fontId="24" fillId="0" borderId="73" xfId="23" applyFont="1" applyBorder="1" applyAlignment="1">
      <alignment vertical="center"/>
      <protection/>
    </xf>
    <xf numFmtId="0" fontId="16" fillId="0" borderId="0" xfId="22" applyFont="1" applyFill="1" applyAlignment="1">
      <alignment horizontal="center" vertical="center" shrinkToFit="1"/>
      <protection/>
    </xf>
    <xf numFmtId="0" fontId="11" fillId="0" borderId="0" xfId="22" applyFont="1" applyFill="1" applyAlignment="1">
      <alignment vertical="center" shrinkToFit="1"/>
      <protection/>
    </xf>
    <xf numFmtId="0" fontId="11" fillId="0" borderId="0" xfId="22" applyFont="1" applyFill="1" applyBorder="1" applyAlignment="1">
      <alignment vertical="center" shrinkToFit="1"/>
      <protection/>
    </xf>
    <xf numFmtId="0" fontId="10" fillId="0" borderId="0" xfId="22" applyFont="1" applyFill="1" applyAlignment="1">
      <alignment horizontal="right" vertical="center" shrinkToFit="1"/>
      <protection/>
    </xf>
    <xf numFmtId="0" fontId="22" fillId="0" borderId="0" xfId="22" applyFont="1" applyFill="1" applyAlignment="1">
      <alignment vertical="center" shrinkToFit="1"/>
      <protection/>
    </xf>
    <xf numFmtId="0" fontId="11" fillId="0" borderId="0" xfId="25" applyFill="1" applyAlignment="1">
      <alignment vertical="center" shrinkToFit="1"/>
      <protection/>
    </xf>
    <xf numFmtId="0" fontId="22" fillId="0" borderId="0" xfId="25" applyFont="1" applyFill="1" applyAlignment="1">
      <alignment horizontal="center" vertical="center" shrinkToFit="1"/>
      <protection/>
    </xf>
    <xf numFmtId="0" fontId="23" fillId="0" borderId="0" xfId="25" applyFont="1" applyFill="1" applyAlignment="1">
      <alignment vertical="center" shrinkToFit="1"/>
      <protection/>
    </xf>
    <xf numFmtId="0" fontId="23" fillId="0" borderId="0" xfId="25" applyFont="1" applyFill="1" applyAlignment="1">
      <alignment horizontal="center" vertical="center" shrinkToFit="1"/>
      <protection/>
    </xf>
    <xf numFmtId="0" fontId="23" fillId="0" borderId="0" xfId="25" applyFont="1" applyFill="1" applyAlignment="1">
      <alignment horizontal="right" vertical="center" shrinkToFit="1"/>
      <protection/>
    </xf>
    <xf numFmtId="0" fontId="16" fillId="0" borderId="0" xfId="25" applyFont="1" applyFill="1" applyAlignment="1">
      <alignment vertical="center" shrinkToFit="1"/>
      <protection/>
    </xf>
    <xf numFmtId="0" fontId="16" fillId="0" borderId="20" xfId="22" applyFont="1" applyFill="1" applyBorder="1" applyAlignment="1">
      <alignment horizontal="center" vertical="center" shrinkToFit="1"/>
      <protection/>
    </xf>
    <xf numFmtId="0" fontId="11" fillId="0" borderId="74" xfId="22" applyFont="1" applyFill="1" applyBorder="1" applyAlignment="1">
      <alignment horizontal="center" vertical="center" shrinkToFit="1"/>
      <protection/>
    </xf>
    <xf numFmtId="0" fontId="11" fillId="0" borderId="75" xfId="22" applyFont="1" applyFill="1" applyBorder="1" applyAlignment="1">
      <alignment horizontal="center" vertical="center" shrinkToFit="1"/>
      <protection/>
    </xf>
    <xf numFmtId="0" fontId="11" fillId="0" borderId="76" xfId="22" applyFont="1" applyFill="1" applyBorder="1" applyAlignment="1">
      <alignment horizontal="center" vertical="center" shrinkToFit="1"/>
      <protection/>
    </xf>
    <xf numFmtId="0" fontId="11" fillId="0" borderId="0" xfId="22" applyFont="1" applyFill="1" applyAlignment="1">
      <alignment horizontal="center" vertical="center" shrinkToFit="1"/>
      <protection/>
    </xf>
    <xf numFmtId="0" fontId="16" fillId="0" borderId="42" xfId="22" applyFont="1" applyFill="1" applyBorder="1" applyAlignment="1">
      <alignment horizontal="center" vertical="center" shrinkToFit="1"/>
      <protection/>
    </xf>
    <xf numFmtId="0" fontId="11" fillId="0" borderId="42" xfId="22" applyFont="1" applyFill="1" applyBorder="1" applyAlignment="1">
      <alignment horizontal="center" vertical="center" shrinkToFit="1"/>
      <protection/>
    </xf>
    <xf numFmtId="56" fontId="11" fillId="0" borderId="42" xfId="22" applyNumberFormat="1" applyFont="1" applyFill="1" applyBorder="1" applyAlignment="1">
      <alignment vertical="center" shrinkToFit="1"/>
      <protection/>
    </xf>
    <xf numFmtId="0" fontId="11" fillId="0" borderId="42" xfId="22" applyFont="1" applyFill="1" applyBorder="1" applyAlignment="1">
      <alignment vertical="center" shrinkToFit="1"/>
      <protection/>
    </xf>
    <xf numFmtId="0" fontId="0" fillId="0" borderId="21" xfId="0" applyFill="1" applyBorder="1" applyAlignment="1">
      <alignment horizontal="center" vertical="center" shrinkToFit="1"/>
    </xf>
    <xf numFmtId="0" fontId="10" fillId="0" borderId="0" xfId="0" applyFont="1" applyFill="1" applyAlignment="1">
      <alignment horizontal="right" vertical="center"/>
    </xf>
    <xf numFmtId="0" fontId="0" fillId="0" borderId="25" xfId="0" applyFill="1" applyBorder="1" applyAlignment="1">
      <alignment horizontal="center" vertical="center"/>
    </xf>
    <xf numFmtId="0" fontId="11" fillId="0" borderId="77" xfId="22" applyNumberFormat="1" applyFont="1" applyFill="1" applyBorder="1" applyAlignment="1">
      <alignment vertical="center" shrinkToFit="1"/>
      <protection/>
    </xf>
    <xf numFmtId="0" fontId="11" fillId="0" borderId="78" xfId="22" applyNumberFormat="1" applyFont="1" applyFill="1" applyBorder="1" applyAlignment="1">
      <alignment vertical="center" shrinkToFit="1"/>
      <protection/>
    </xf>
    <xf numFmtId="0" fontId="11" fillId="0" borderId="78" xfId="22" applyNumberFormat="1" applyFont="1" applyFill="1" applyBorder="1" applyAlignment="1">
      <alignment horizontal="center" vertical="center" shrinkToFit="1"/>
      <protection/>
    </xf>
    <xf numFmtId="0" fontId="11" fillId="0" borderId="43" xfId="22" applyNumberFormat="1" applyFont="1" applyFill="1" applyBorder="1" applyAlignment="1">
      <alignment horizontal="center" vertical="center" shrinkToFit="1"/>
      <protection/>
    </xf>
    <xf numFmtId="38" fontId="11" fillId="0" borderId="77" xfId="17" applyFont="1" applyFill="1" applyBorder="1" applyAlignment="1">
      <alignment vertical="center" shrinkToFit="1"/>
    </xf>
    <xf numFmtId="38" fontId="11" fillId="0" borderId="43" xfId="17" applyFont="1" applyFill="1" applyBorder="1" applyAlignment="1">
      <alignment vertical="center" shrinkToFit="1"/>
    </xf>
    <xf numFmtId="0" fontId="16" fillId="0" borderId="45" xfId="22" applyFont="1" applyFill="1" applyBorder="1" applyAlignment="1">
      <alignment horizontal="center" vertical="center" shrinkToFit="1"/>
      <protection/>
    </xf>
    <xf numFmtId="0" fontId="11" fillId="0" borderId="45" xfId="22" applyFont="1" applyFill="1" applyBorder="1" applyAlignment="1">
      <alignment horizontal="center" vertical="center" shrinkToFit="1"/>
      <protection/>
    </xf>
    <xf numFmtId="56" fontId="11" fillId="0" borderId="45" xfId="22" applyNumberFormat="1" applyFont="1" applyFill="1" applyBorder="1" applyAlignment="1">
      <alignment vertical="center" shrinkToFit="1"/>
      <protection/>
    </xf>
    <xf numFmtId="0" fontId="11" fillId="0" borderId="45" xfId="22" applyFont="1" applyFill="1" applyBorder="1" applyAlignment="1">
      <alignment vertical="center" shrinkToFit="1"/>
      <protection/>
    </xf>
    <xf numFmtId="0" fontId="11" fillId="0" borderId="79" xfId="22" applyNumberFormat="1" applyFont="1" applyFill="1" applyBorder="1" applyAlignment="1">
      <alignment vertical="center" shrinkToFit="1"/>
      <protection/>
    </xf>
    <xf numFmtId="0" fontId="11" fillId="0" borderId="80" xfId="22" applyNumberFormat="1" applyFont="1" applyFill="1" applyBorder="1" applyAlignment="1">
      <alignment vertical="center" shrinkToFit="1"/>
      <protection/>
    </xf>
    <xf numFmtId="0" fontId="11" fillId="0" borderId="46" xfId="22" applyNumberFormat="1" applyFont="1" applyFill="1" applyBorder="1" applyAlignment="1">
      <alignment vertical="center" shrinkToFit="1"/>
      <protection/>
    </xf>
    <xf numFmtId="38" fontId="11" fillId="0" borderId="79" xfId="17" applyFont="1" applyFill="1" applyBorder="1" applyAlignment="1">
      <alignment vertical="center" shrinkToFit="1"/>
    </xf>
    <xf numFmtId="38" fontId="11" fillId="0" borderId="46" xfId="17" applyFont="1" applyFill="1" applyBorder="1" applyAlignment="1">
      <alignment vertical="center" shrinkToFit="1"/>
    </xf>
    <xf numFmtId="0" fontId="16" fillId="0" borderId="50" xfId="22" applyFont="1" applyFill="1" applyBorder="1" applyAlignment="1">
      <alignment horizontal="center" vertical="center" shrinkToFit="1"/>
      <protection/>
    </xf>
    <xf numFmtId="0" fontId="11" fillId="0" borderId="50" xfId="22" applyFont="1" applyFill="1" applyBorder="1" applyAlignment="1">
      <alignment horizontal="center" vertical="center" shrinkToFit="1"/>
      <protection/>
    </xf>
    <xf numFmtId="56" fontId="11" fillId="0" borderId="50" xfId="22" applyNumberFormat="1" applyFont="1" applyFill="1" applyBorder="1" applyAlignment="1">
      <alignment vertical="center" shrinkToFit="1"/>
      <protection/>
    </xf>
    <xf numFmtId="0" fontId="11" fillId="0" borderId="50" xfId="22" applyFont="1" applyFill="1" applyBorder="1" applyAlignment="1">
      <alignment vertical="center" shrinkToFit="1"/>
      <protection/>
    </xf>
    <xf numFmtId="0" fontId="11" fillId="0" borderId="52" xfId="22" applyNumberFormat="1" applyFont="1" applyFill="1" applyBorder="1" applyAlignment="1">
      <alignment vertical="center" shrinkToFit="1"/>
      <protection/>
    </xf>
    <xf numFmtId="0" fontId="11" fillId="0" borderId="81" xfId="22" applyNumberFormat="1" applyFont="1" applyFill="1" applyBorder="1" applyAlignment="1">
      <alignment vertical="center" shrinkToFit="1"/>
      <protection/>
    </xf>
    <xf numFmtId="0" fontId="11" fillId="0" borderId="51" xfId="22" applyNumberFormat="1" applyFont="1" applyFill="1" applyBorder="1" applyAlignment="1">
      <alignment vertical="center" shrinkToFit="1"/>
      <protection/>
    </xf>
    <xf numFmtId="38" fontId="11" fillId="0" borderId="52" xfId="17" applyFont="1" applyFill="1" applyBorder="1" applyAlignment="1">
      <alignment vertical="center" shrinkToFit="1"/>
    </xf>
    <xf numFmtId="38" fontId="11" fillId="0" borderId="51" xfId="17" applyFont="1" applyFill="1" applyBorder="1" applyAlignment="1">
      <alignment vertical="center" shrinkToFit="1"/>
    </xf>
    <xf numFmtId="38" fontId="11" fillId="0" borderId="75" xfId="17" applyFont="1" applyFill="1" applyBorder="1" applyAlignment="1">
      <alignment vertical="center" shrinkToFit="1"/>
    </xf>
    <xf numFmtId="0" fontId="11" fillId="0" borderId="21" xfId="22" applyFont="1" applyFill="1" applyBorder="1" applyAlignment="1">
      <alignment vertical="center" shrinkToFit="1"/>
      <protection/>
    </xf>
    <xf numFmtId="0" fontId="11" fillId="0" borderId="82" xfId="22" applyFont="1" applyFill="1" applyBorder="1" applyAlignment="1">
      <alignment vertical="center" shrinkToFit="1"/>
      <protection/>
    </xf>
    <xf numFmtId="56" fontId="11" fillId="0" borderId="82" xfId="22" applyNumberFormat="1" applyFont="1" applyFill="1" applyBorder="1" applyAlignment="1">
      <alignment vertical="center" shrinkToFit="1"/>
      <protection/>
    </xf>
    <xf numFmtId="0" fontId="11" fillId="0" borderId="47" xfId="22" applyNumberFormat="1" applyFont="1" applyFill="1" applyBorder="1" applyAlignment="1">
      <alignment vertical="center" shrinkToFit="1"/>
      <protection/>
    </xf>
    <xf numFmtId="0" fontId="11" fillId="0" borderId="83" xfId="22" applyNumberFormat="1" applyFont="1" applyFill="1" applyBorder="1" applyAlignment="1">
      <alignment vertical="center" shrinkToFit="1"/>
      <protection/>
    </xf>
    <xf numFmtId="0" fontId="11" fillId="0" borderId="48" xfId="22" applyNumberFormat="1" applyFont="1" applyFill="1" applyBorder="1" applyAlignment="1">
      <alignment vertical="center" shrinkToFit="1"/>
      <protection/>
    </xf>
    <xf numFmtId="0" fontId="0" fillId="0" borderId="32" xfId="0" applyFill="1" applyBorder="1" applyAlignment="1">
      <alignment horizontal="center" vertical="center" shrinkToFit="1"/>
    </xf>
    <xf numFmtId="38" fontId="11" fillId="0" borderId="47" xfId="17" applyFont="1" applyFill="1" applyBorder="1" applyAlignment="1">
      <alignment vertical="center" shrinkToFit="1"/>
    </xf>
    <xf numFmtId="38" fontId="11" fillId="0" borderId="48" xfId="17" applyFont="1" applyFill="1" applyBorder="1" applyAlignment="1">
      <alignment vertical="center" shrinkToFit="1"/>
    </xf>
    <xf numFmtId="0" fontId="11" fillId="0" borderId="74" xfId="22" applyFont="1" applyFill="1" applyBorder="1" applyAlignment="1">
      <alignment vertical="center" shrinkToFit="1"/>
      <protection/>
    </xf>
    <xf numFmtId="0" fontId="16" fillId="0" borderId="0" xfId="22" applyFont="1" applyFill="1" applyBorder="1" applyAlignment="1">
      <alignment horizontal="center" vertical="center"/>
      <protection/>
    </xf>
    <xf numFmtId="0" fontId="23" fillId="0" borderId="0" xfId="22" applyFont="1" applyFill="1" applyBorder="1" applyAlignment="1">
      <alignment vertical="center"/>
      <protection/>
    </xf>
    <xf numFmtId="0" fontId="23" fillId="0" borderId="23" xfId="22" applyFont="1" applyFill="1" applyBorder="1" applyAlignment="1">
      <alignment horizontal="center" vertical="center"/>
      <protection/>
    </xf>
    <xf numFmtId="0" fontId="11" fillId="0" borderId="23" xfId="22" applyFont="1" applyFill="1" applyBorder="1" applyAlignment="1">
      <alignment horizontal="center" vertical="center"/>
      <protection/>
    </xf>
    <xf numFmtId="38" fontId="11" fillId="0" borderId="23" xfId="17" applyFont="1" applyFill="1" applyBorder="1" applyAlignment="1">
      <alignment vertical="center"/>
    </xf>
    <xf numFmtId="0" fontId="11" fillId="0" borderId="23" xfId="22" applyFont="1" applyFill="1" applyBorder="1" applyAlignment="1">
      <alignment vertical="center"/>
      <protection/>
    </xf>
    <xf numFmtId="0" fontId="11" fillId="0" borderId="0" xfId="22" applyFont="1" applyFill="1" applyBorder="1" applyAlignment="1">
      <alignment vertical="center"/>
      <protection/>
    </xf>
    <xf numFmtId="0" fontId="16" fillId="0" borderId="0" xfId="22" applyFont="1" applyFill="1" applyAlignment="1">
      <alignment horizontal="center" vertical="center"/>
      <protection/>
    </xf>
    <xf numFmtId="0" fontId="11" fillId="0" borderId="0" xfId="22" applyFont="1" applyFill="1" applyAlignment="1">
      <alignment vertical="center"/>
      <protection/>
    </xf>
    <xf numFmtId="0" fontId="22" fillId="0" borderId="0" xfId="22" applyFont="1" applyFill="1" applyAlignment="1">
      <alignment horizontal="centerContinuous" vertical="center" shrinkToFit="1"/>
      <protection/>
    </xf>
    <xf numFmtId="0" fontId="11" fillId="0" borderId="0" xfId="25" applyFill="1" applyAlignment="1">
      <alignment horizontal="centerContinuous" vertical="center" shrinkToFit="1"/>
      <protection/>
    </xf>
    <xf numFmtId="0" fontId="11" fillId="0" borderId="0" xfId="25" applyFill="1" applyBorder="1" applyAlignment="1">
      <alignment horizontal="centerContinuous" vertical="center" shrinkToFit="1"/>
      <protection/>
    </xf>
    <xf numFmtId="0" fontId="11" fillId="0" borderId="0" xfId="25" applyFont="1" applyFill="1" applyBorder="1" applyAlignment="1">
      <alignment horizontal="centerContinuous" vertical="center" shrinkToFit="1"/>
      <protection/>
    </xf>
    <xf numFmtId="0" fontId="16" fillId="0" borderId="82" xfId="22" applyFont="1" applyFill="1" applyBorder="1" applyAlignment="1">
      <alignment horizontal="center" vertical="center" shrinkToFit="1"/>
      <protection/>
    </xf>
    <xf numFmtId="0" fontId="11" fillId="0" borderId="3" xfId="22" applyFont="1" applyFill="1" applyBorder="1" applyAlignment="1">
      <alignment horizontal="center" vertical="center" shrinkToFit="1"/>
      <protection/>
    </xf>
    <xf numFmtId="38" fontId="11" fillId="0" borderId="2" xfId="17" applyFont="1" applyFill="1" applyBorder="1" applyAlignment="1">
      <alignment vertical="center" shrinkToFit="1"/>
    </xf>
    <xf numFmtId="0" fontId="11" fillId="0" borderId="12" xfId="22" applyFont="1" applyFill="1" applyBorder="1" applyAlignment="1">
      <alignment vertical="center" shrinkToFit="1"/>
      <protection/>
    </xf>
    <xf numFmtId="0" fontId="23" fillId="0" borderId="0" xfId="22" applyFont="1" applyFill="1" applyBorder="1" applyAlignment="1">
      <alignment horizontal="center" vertical="center"/>
      <protection/>
    </xf>
    <xf numFmtId="0" fontId="11" fillId="0" borderId="0" xfId="22" applyFont="1" applyFill="1" applyBorder="1" applyAlignment="1">
      <alignment horizontal="center" vertical="center"/>
      <protection/>
    </xf>
    <xf numFmtId="38" fontId="11" fillId="0" borderId="0" xfId="17" applyFont="1" applyFill="1" applyBorder="1" applyAlignment="1">
      <alignment vertical="center"/>
    </xf>
    <xf numFmtId="0" fontId="23" fillId="0" borderId="0" xfId="25" applyFont="1" applyFill="1" applyBorder="1" applyAlignment="1">
      <alignment vertical="center" shrinkToFit="1"/>
      <protection/>
    </xf>
    <xf numFmtId="0" fontId="11" fillId="0" borderId="77" xfId="22" applyFont="1" applyFill="1" applyBorder="1" applyAlignment="1">
      <alignment horizontal="center" vertical="center" shrinkToFit="1"/>
      <protection/>
    </xf>
    <xf numFmtId="0" fontId="11" fillId="0" borderId="43" xfId="22" applyFont="1" applyFill="1" applyBorder="1" applyAlignment="1">
      <alignment horizontal="center" vertical="center" shrinkToFit="1"/>
      <protection/>
    </xf>
    <xf numFmtId="0" fontId="0" fillId="0" borderId="37" xfId="0" applyFill="1" applyBorder="1" applyAlignment="1">
      <alignment horizontal="center" vertical="center"/>
    </xf>
    <xf numFmtId="0" fontId="11" fillId="0" borderId="79" xfId="22" applyFont="1" applyFill="1" applyBorder="1" applyAlignment="1">
      <alignment horizontal="center" vertical="center" shrinkToFit="1"/>
      <protection/>
    </xf>
    <xf numFmtId="0" fontId="11" fillId="0" borderId="46" xfId="22" applyFont="1" applyFill="1" applyBorder="1" applyAlignment="1">
      <alignment horizontal="center" vertical="center" shrinkToFit="1"/>
      <protection/>
    </xf>
    <xf numFmtId="0" fontId="11" fillId="0" borderId="80" xfId="22" applyNumberFormat="1" applyFont="1" applyFill="1" applyBorder="1" applyAlignment="1">
      <alignment horizontal="center" vertical="center" shrinkToFit="1"/>
      <protection/>
    </xf>
    <xf numFmtId="0" fontId="11" fillId="0" borderId="46" xfId="22" applyNumberFormat="1" applyFont="1" applyFill="1" applyBorder="1" applyAlignment="1">
      <alignment horizontal="center" vertical="center" shrinkToFit="1"/>
      <protection/>
    </xf>
    <xf numFmtId="0" fontId="11" fillId="0" borderId="48" xfId="22" applyFont="1" applyFill="1" applyBorder="1" applyAlignment="1">
      <alignment horizontal="center" vertical="center" shrinkToFit="1"/>
      <protection/>
    </xf>
    <xf numFmtId="0" fontId="11" fillId="0" borderId="48" xfId="22" applyNumberFormat="1" applyFont="1" applyFill="1" applyBorder="1" applyAlignment="1">
      <alignment horizontal="center" vertical="center" shrinkToFit="1"/>
      <protection/>
    </xf>
    <xf numFmtId="0" fontId="11" fillId="0" borderId="84" xfId="22" applyNumberFormat="1" applyFont="1" applyFill="1" applyBorder="1" applyAlignment="1">
      <alignment horizontal="center" vertical="center" shrinkToFit="1"/>
      <protection/>
    </xf>
    <xf numFmtId="0" fontId="22" fillId="0" borderId="0" xfId="22" applyFont="1" applyFill="1" applyAlignment="1">
      <alignment horizontal="center" vertical="center"/>
      <protection/>
    </xf>
    <xf numFmtId="0" fontId="23" fillId="0" borderId="0" xfId="22" applyFont="1" applyFill="1" applyAlignment="1">
      <alignment horizontal="center" vertical="center"/>
      <protection/>
    </xf>
    <xf numFmtId="0" fontId="11" fillId="0" borderId="83" xfId="22" applyNumberFormat="1" applyFont="1" applyFill="1" applyBorder="1" applyAlignment="1">
      <alignment horizontal="center" vertical="center" shrinkToFit="1"/>
      <protection/>
    </xf>
    <xf numFmtId="0" fontId="11" fillId="0" borderId="54" xfId="22" applyFont="1" applyFill="1" applyBorder="1" applyAlignment="1">
      <alignment horizontal="center" vertical="center" shrinkToFit="1"/>
      <protection/>
    </xf>
    <xf numFmtId="0" fontId="11" fillId="0" borderId="77" xfId="22" applyFont="1" applyFill="1" applyBorder="1" applyAlignment="1">
      <alignment vertical="center" shrinkToFit="1"/>
      <protection/>
    </xf>
    <xf numFmtId="38" fontId="11" fillId="0" borderId="78" xfId="17" applyFont="1" applyFill="1" applyBorder="1" applyAlignment="1">
      <alignment vertical="center" shrinkToFit="1"/>
    </xf>
    <xf numFmtId="0" fontId="11" fillId="0" borderId="79" xfId="22" applyFont="1" applyFill="1" applyBorder="1" applyAlignment="1">
      <alignment vertical="center" shrinkToFit="1"/>
      <protection/>
    </xf>
    <xf numFmtId="38" fontId="11" fillId="0" borderId="80" xfId="17" applyFont="1" applyFill="1" applyBorder="1" applyAlignment="1">
      <alignment vertical="center" shrinkToFit="1"/>
    </xf>
    <xf numFmtId="0" fontId="11" fillId="0" borderId="47" xfId="22" applyFont="1" applyFill="1" applyBorder="1" applyAlignment="1">
      <alignment vertical="center" shrinkToFit="1"/>
      <protection/>
    </xf>
    <xf numFmtId="0" fontId="11" fillId="0" borderId="52" xfId="22" applyFont="1" applyFill="1" applyBorder="1" applyAlignment="1">
      <alignment vertical="center" shrinkToFit="1"/>
      <protection/>
    </xf>
    <xf numFmtId="0" fontId="11" fillId="0" borderId="51" xfId="22" applyNumberFormat="1" applyFont="1" applyFill="1" applyBorder="1" applyAlignment="1">
      <alignment horizontal="center" vertical="center" shrinkToFit="1"/>
      <protection/>
    </xf>
    <xf numFmtId="0" fontId="0" fillId="0" borderId="39" xfId="0" applyFill="1" applyBorder="1" applyAlignment="1">
      <alignment horizontal="center" vertical="center"/>
    </xf>
    <xf numFmtId="0" fontId="0" fillId="0" borderId="8" xfId="0" applyFill="1" applyBorder="1" applyAlignment="1">
      <alignment horizontal="center" vertical="center"/>
    </xf>
    <xf numFmtId="0" fontId="0" fillId="0" borderId="40"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20"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11" fillId="0" borderId="85" xfId="22" applyFont="1" applyFill="1" applyBorder="1" applyAlignment="1">
      <alignment horizontal="center" vertical="center" shrinkToFit="1"/>
      <protection/>
    </xf>
    <xf numFmtId="38" fontId="0" fillId="0" borderId="0" xfId="17" applyAlignment="1">
      <alignment vertical="center"/>
    </xf>
    <xf numFmtId="0" fontId="0" fillId="0" borderId="0" xfId="24">
      <alignment vertical="center"/>
      <protection/>
    </xf>
    <xf numFmtId="0" fontId="0" fillId="0" borderId="16" xfId="0" applyFill="1" applyBorder="1" applyAlignment="1">
      <alignment horizontal="center" vertical="center"/>
    </xf>
    <xf numFmtId="0" fontId="0" fillId="0" borderId="30" xfId="0"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29" xfId="0" applyFill="1" applyBorder="1" applyAlignment="1">
      <alignment horizontal="center" vertical="center"/>
    </xf>
    <xf numFmtId="0" fontId="0" fillId="0" borderId="24" xfId="0" applyFill="1" applyBorder="1" applyAlignment="1">
      <alignment horizontal="center" vertical="center"/>
    </xf>
    <xf numFmtId="0" fontId="0" fillId="0" borderId="5" xfId="0" applyFill="1" applyBorder="1" applyAlignment="1">
      <alignment horizontal="center" vertical="center"/>
    </xf>
    <xf numFmtId="0" fontId="0" fillId="0" borderId="0" xfId="0" applyFill="1" applyBorder="1" applyAlignment="1">
      <alignment horizontal="center" vertical="center"/>
    </xf>
    <xf numFmtId="0" fontId="0" fillId="0" borderId="17" xfId="0" applyFill="1" applyBorder="1" applyAlignment="1">
      <alignment horizontal="center" vertical="center"/>
    </xf>
    <xf numFmtId="38" fontId="0" fillId="0" borderId="86" xfId="17" applyBorder="1" applyAlignment="1">
      <alignment horizontal="center" vertical="center"/>
    </xf>
    <xf numFmtId="38" fontId="0" fillId="0" borderId="87" xfId="17" applyBorder="1" applyAlignment="1">
      <alignment horizontal="center" vertical="center"/>
    </xf>
    <xf numFmtId="38" fontId="0" fillId="0" borderId="2" xfId="17" applyBorder="1" applyAlignment="1">
      <alignment horizontal="center" vertical="center"/>
    </xf>
    <xf numFmtId="201" fontId="0" fillId="0" borderId="86" xfId="17" applyNumberFormat="1" applyBorder="1" applyAlignment="1">
      <alignment vertical="center"/>
    </xf>
    <xf numFmtId="201" fontId="0" fillId="0" borderId="87" xfId="17" applyNumberFormat="1" applyBorder="1" applyAlignment="1">
      <alignment vertical="center"/>
    </xf>
    <xf numFmtId="0" fontId="0" fillId="0" borderId="31" xfId="0" applyFill="1" applyBorder="1" applyAlignment="1">
      <alignment horizontal="center" vertical="center" wrapText="1"/>
    </xf>
    <xf numFmtId="201" fontId="0" fillId="0" borderId="2" xfId="17" applyNumberFormat="1" applyBorder="1" applyAlignment="1">
      <alignment vertical="center"/>
    </xf>
    <xf numFmtId="38" fontId="29" fillId="0" borderId="88" xfId="17" applyFont="1" applyBorder="1" applyAlignment="1">
      <alignment horizontal="center" vertical="center"/>
    </xf>
    <xf numFmtId="38" fontId="29" fillId="0" borderId="10" xfId="17" applyFont="1" applyBorder="1" applyAlignment="1">
      <alignment horizontal="center" vertical="center"/>
    </xf>
    <xf numFmtId="201" fontId="0" fillId="0" borderId="89" xfId="17" applyNumberFormat="1" applyBorder="1" applyAlignment="1">
      <alignment vertical="center"/>
    </xf>
    <xf numFmtId="201" fontId="0" fillId="0" borderId="90" xfId="17" applyNumberFormat="1" applyBorder="1" applyAlignment="1">
      <alignment vertical="center"/>
    </xf>
    <xf numFmtId="201" fontId="0" fillId="0" borderId="75" xfId="17" applyNumberFormat="1" applyBorder="1" applyAlignment="1">
      <alignment vertical="center"/>
    </xf>
    <xf numFmtId="38" fontId="29" fillId="0" borderId="91" xfId="17" applyFont="1" applyBorder="1" applyAlignment="1">
      <alignment horizontal="center" vertical="center"/>
    </xf>
    <xf numFmtId="201" fontId="0" fillId="0" borderId="92" xfId="17" applyNumberFormat="1" applyBorder="1" applyAlignment="1">
      <alignment vertical="center"/>
    </xf>
    <xf numFmtId="201" fontId="0" fillId="0" borderId="93" xfId="17" applyNumberFormat="1" applyBorder="1" applyAlignment="1">
      <alignment vertical="center"/>
    </xf>
    <xf numFmtId="201" fontId="0" fillId="0" borderId="38" xfId="17" applyNumberFormat="1" applyBorder="1" applyAlignment="1">
      <alignment vertical="center"/>
    </xf>
    <xf numFmtId="0" fontId="0" fillId="0" borderId="94" xfId="17" applyNumberFormat="1" applyBorder="1" applyAlignment="1">
      <alignment vertical="center"/>
    </xf>
    <xf numFmtId="201" fontId="0" fillId="0" borderId="11" xfId="17" applyNumberFormat="1" applyFont="1" applyBorder="1" applyAlignment="1">
      <alignment vertical="center"/>
    </xf>
    <xf numFmtId="201" fontId="0" fillId="0" borderId="95" xfId="17" applyNumberFormat="1" applyFont="1" applyBorder="1" applyAlignment="1">
      <alignment vertical="center"/>
    </xf>
    <xf numFmtId="0" fontId="0" fillId="0" borderId="0" xfId="21">
      <alignment/>
      <protection/>
    </xf>
    <xf numFmtId="0" fontId="12" fillId="0" borderId="0" xfId="21" applyFont="1" applyFill="1" applyAlignment="1">
      <alignment horizontal="right" vertical="center"/>
      <protection/>
    </xf>
    <xf numFmtId="0" fontId="12" fillId="0" borderId="0" xfId="21" applyFont="1" applyFill="1" applyAlignment="1">
      <alignment horizontal="center" vertical="center"/>
      <protection/>
    </xf>
    <xf numFmtId="0" fontId="12" fillId="0" borderId="0" xfId="21" applyFont="1" applyFill="1" applyAlignment="1">
      <alignment vertical="center"/>
      <protection/>
    </xf>
    <xf numFmtId="0" fontId="18" fillId="0" borderId="0" xfId="21" applyFont="1" applyFill="1" applyAlignment="1">
      <alignment vertical="center"/>
      <protection/>
    </xf>
    <xf numFmtId="0" fontId="11" fillId="0" borderId="0" xfId="21" applyFont="1" applyFill="1" applyAlignment="1">
      <alignment vertical="center"/>
      <protection/>
    </xf>
    <xf numFmtId="0" fontId="30" fillId="0" borderId="0" xfId="21" applyFont="1">
      <alignment/>
      <protection/>
    </xf>
    <xf numFmtId="0" fontId="0" fillId="0" borderId="12" xfId="21" applyBorder="1" applyAlignment="1">
      <alignment horizontal="center" vertical="center"/>
      <protection/>
    </xf>
    <xf numFmtId="0" fontId="0" fillId="0" borderId="96" xfId="21" applyBorder="1" applyAlignment="1">
      <alignment horizontal="center" vertical="center"/>
      <protection/>
    </xf>
    <xf numFmtId="0" fontId="0" fillId="0" borderId="3" xfId="21" applyBorder="1" applyAlignment="1">
      <alignment horizontal="center" vertical="center"/>
      <protection/>
    </xf>
    <xf numFmtId="0" fontId="0" fillId="0" borderId="12" xfId="21" applyBorder="1" applyAlignment="1">
      <alignment horizontal="center" vertical="center" wrapText="1"/>
      <protection/>
    </xf>
    <xf numFmtId="0" fontId="0" fillId="0" borderId="96" xfId="21" applyBorder="1">
      <alignment/>
      <protection/>
    </xf>
    <xf numFmtId="0" fontId="0" fillId="0" borderId="12" xfId="21" applyBorder="1" applyAlignment="1">
      <alignment horizontal="right" vertical="center"/>
      <protection/>
    </xf>
    <xf numFmtId="0" fontId="0" fillId="0" borderId="12" xfId="21" applyBorder="1">
      <alignment/>
      <protection/>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5" fillId="0" borderId="0" xfId="0" applyFont="1" applyFill="1" applyBorder="1" applyAlignment="1">
      <alignment horizontal="center" vertical="center"/>
    </xf>
    <xf numFmtId="0" fontId="0" fillId="0" borderId="97" xfId="21" applyBorder="1">
      <alignment/>
      <protection/>
    </xf>
    <xf numFmtId="0" fontId="0" fillId="0" borderId="0" xfId="21" applyFont="1">
      <alignment/>
      <protection/>
    </xf>
    <xf numFmtId="0" fontId="0" fillId="0" borderId="0" xfId="22" applyFont="1" applyFill="1" applyBorder="1" applyAlignment="1">
      <alignment vertical="center"/>
      <protection/>
    </xf>
    <xf numFmtId="0" fontId="23" fillId="0" borderId="0" xfId="22" applyFont="1" applyFill="1" applyAlignment="1">
      <alignment vertical="center" shrinkToFit="1"/>
      <protection/>
    </xf>
    <xf numFmtId="0" fontId="23" fillId="0" borderId="0" xfId="22" applyFont="1" applyFill="1" applyAlignment="1">
      <alignment horizontal="center" vertical="center" shrinkToFit="1"/>
      <protection/>
    </xf>
    <xf numFmtId="0" fontId="14" fillId="0" borderId="77" xfId="22" applyFont="1" applyFill="1" applyBorder="1" applyAlignment="1">
      <alignment horizontal="center" vertical="center" shrinkToFit="1"/>
      <protection/>
    </xf>
    <xf numFmtId="0" fontId="14" fillId="0" borderId="43" xfId="22" applyFont="1" applyFill="1" applyBorder="1" applyAlignment="1">
      <alignment horizontal="center" vertical="center" shrinkToFit="1"/>
      <protection/>
    </xf>
    <xf numFmtId="0" fontId="14" fillId="0" borderId="79" xfId="22" applyFont="1" applyFill="1" applyBorder="1" applyAlignment="1">
      <alignment horizontal="center" vertical="center" shrinkToFit="1"/>
      <protection/>
    </xf>
    <xf numFmtId="0" fontId="14" fillId="0" borderId="46" xfId="22" applyFont="1" applyFill="1" applyBorder="1" applyAlignment="1">
      <alignment horizontal="center" vertical="center" shrinkToFit="1"/>
      <protection/>
    </xf>
    <xf numFmtId="0" fontId="14" fillId="0" borderId="52" xfId="22" applyFont="1" applyFill="1" applyBorder="1" applyAlignment="1">
      <alignment horizontal="center" vertical="center" shrinkToFit="1"/>
      <protection/>
    </xf>
    <xf numFmtId="0" fontId="23" fillId="0" borderId="0" xfId="22" applyFont="1" applyFill="1" applyBorder="1" applyAlignment="1">
      <alignment vertical="center" shrinkToFit="1"/>
      <protection/>
    </xf>
    <xf numFmtId="0" fontId="11" fillId="0" borderId="98" xfId="22" applyFont="1" applyFill="1" applyBorder="1" applyAlignment="1">
      <alignment vertical="center" shrinkToFit="1"/>
      <protection/>
    </xf>
    <xf numFmtId="0" fontId="16" fillId="0" borderId="0" xfId="0" applyFont="1" applyAlignment="1">
      <alignment/>
    </xf>
    <xf numFmtId="0" fontId="31" fillId="0" borderId="0" xfId="0" applyFont="1" applyAlignment="1">
      <alignment horizontal="centerContinuous"/>
    </xf>
    <xf numFmtId="0" fontId="16" fillId="0" borderId="0" xfId="0" applyFont="1" applyAlignment="1">
      <alignment horizontal="centerContinuous"/>
    </xf>
    <xf numFmtId="0" fontId="16" fillId="0" borderId="12" xfId="0" applyFont="1" applyBorder="1" applyAlignment="1">
      <alignment horizontal="distributed" vertical="center"/>
    </xf>
    <xf numFmtId="0" fontId="0" fillId="0" borderId="21" xfId="0" applyFill="1" applyBorder="1" applyAlignment="1">
      <alignment horizontal="center" vertical="center"/>
    </xf>
    <xf numFmtId="0" fontId="0" fillId="0" borderId="12" xfId="0" applyFill="1" applyBorder="1" applyAlignment="1">
      <alignment horizontal="center" vertical="center"/>
    </xf>
    <xf numFmtId="0" fontId="0" fillId="0" borderId="2" xfId="0" applyFill="1" applyBorder="1" applyAlignment="1">
      <alignment horizontal="center" vertical="center"/>
    </xf>
    <xf numFmtId="0" fontId="16" fillId="0" borderId="12" xfId="0" applyFont="1" applyBorder="1" applyAlignment="1">
      <alignment horizontal="right" vertical="center"/>
    </xf>
    <xf numFmtId="0" fontId="16" fillId="0" borderId="12" xfId="0" applyFont="1" applyBorder="1" applyAlignment="1">
      <alignment horizontal="distributed" vertical="center" wrapText="1"/>
    </xf>
    <xf numFmtId="0" fontId="16" fillId="0" borderId="5"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29" xfId="0" applyFont="1" applyBorder="1" applyAlignment="1">
      <alignment horizontal="center" vertical="center" wrapText="1"/>
    </xf>
    <xf numFmtId="0" fontId="0" fillId="0" borderId="22" xfId="0" applyFill="1" applyBorder="1" applyAlignment="1">
      <alignment horizontal="center" vertical="center"/>
    </xf>
    <xf numFmtId="0" fontId="0" fillId="0" borderId="41" xfId="0" applyFill="1" applyBorder="1" applyAlignment="1">
      <alignment horizontal="center" vertical="center"/>
    </xf>
    <xf numFmtId="0" fontId="0" fillId="0" borderId="20" xfId="0" applyFill="1" applyBorder="1" applyAlignment="1">
      <alignment horizontal="center" vertical="center"/>
    </xf>
    <xf numFmtId="0" fontId="14" fillId="0" borderId="5" xfId="0" applyFont="1" applyBorder="1" applyAlignment="1">
      <alignment horizontal="center" vertical="center" wrapText="1"/>
    </xf>
    <xf numFmtId="0" fontId="16" fillId="0" borderId="0" xfId="0" applyFont="1" applyBorder="1" applyAlignment="1">
      <alignment horizontal="distributed" vertical="center"/>
    </xf>
    <xf numFmtId="0" fontId="16" fillId="0" borderId="0" xfId="0" applyFont="1" applyBorder="1" applyAlignment="1">
      <alignment/>
    </xf>
    <xf numFmtId="0" fontId="32" fillId="0" borderId="0" xfId="0" applyFont="1" applyFill="1" applyAlignment="1">
      <alignment vertical="center"/>
    </xf>
    <xf numFmtId="0" fontId="34" fillId="0" borderId="0" xfId="0" applyFont="1" applyFill="1" applyAlignment="1">
      <alignment vertical="center"/>
    </xf>
    <xf numFmtId="0" fontId="10" fillId="0" borderId="0" xfId="0" applyFont="1" applyFill="1" applyAlignment="1">
      <alignment horizontal="centerContinuous" vertical="center"/>
    </xf>
    <xf numFmtId="0" fontId="32" fillId="0" borderId="0" xfId="0" applyFont="1" applyFill="1" applyAlignment="1">
      <alignment horizontal="centerContinuous" vertical="center"/>
    </xf>
    <xf numFmtId="0" fontId="34" fillId="0" borderId="12" xfId="0" applyFont="1" applyFill="1" applyBorder="1" applyAlignment="1">
      <alignment horizontal="center" vertical="center"/>
    </xf>
    <xf numFmtId="0" fontId="32" fillId="0" borderId="4" xfId="0" applyFont="1" applyFill="1" applyBorder="1" applyAlignment="1">
      <alignment vertical="center"/>
    </xf>
    <xf numFmtId="0" fontId="32" fillId="0" borderId="0" xfId="0" applyFont="1" applyFill="1" applyBorder="1" applyAlignment="1">
      <alignment vertical="center"/>
    </xf>
    <xf numFmtId="0" fontId="36" fillId="0" borderId="12" xfId="0" applyFont="1" applyFill="1" applyBorder="1" applyAlignment="1">
      <alignment vertical="center" wrapText="1"/>
    </xf>
    <xf numFmtId="0" fontId="32" fillId="0" borderId="12" xfId="0" applyFont="1" applyFill="1" applyBorder="1" applyAlignment="1">
      <alignment vertical="center" wrapText="1"/>
    </xf>
    <xf numFmtId="0" fontId="32" fillId="0" borderId="12" xfId="0" applyFont="1" applyFill="1" applyBorder="1" applyAlignment="1">
      <alignment horizontal="center" vertical="center"/>
    </xf>
    <xf numFmtId="0" fontId="35" fillId="0" borderId="12" xfId="0" applyFont="1" applyFill="1" applyBorder="1" applyAlignment="1">
      <alignment vertical="center" textRotation="255" wrapText="1"/>
    </xf>
    <xf numFmtId="0" fontId="32" fillId="0" borderId="12" xfId="0" applyFont="1" applyFill="1" applyBorder="1" applyAlignment="1">
      <alignment vertical="center"/>
    </xf>
    <xf numFmtId="0" fontId="0" fillId="0" borderId="1" xfId="0" applyFill="1" applyBorder="1" applyAlignment="1">
      <alignment horizontal="center" vertical="center"/>
    </xf>
    <xf numFmtId="0" fontId="0" fillId="0" borderId="23" xfId="0" applyFill="1" applyBorder="1" applyAlignment="1">
      <alignment horizontal="center" vertical="center"/>
    </xf>
    <xf numFmtId="0" fontId="0" fillId="0" borderId="28" xfId="0" applyFill="1" applyBorder="1" applyAlignment="1">
      <alignment horizontal="center" vertical="center"/>
    </xf>
    <xf numFmtId="0" fontId="0" fillId="0" borderId="38" xfId="0" applyFill="1" applyBorder="1" applyAlignment="1">
      <alignment horizontal="center" vertical="center"/>
    </xf>
    <xf numFmtId="0" fontId="0" fillId="0" borderId="99" xfId="0" applyBorder="1" applyAlignment="1">
      <alignment horizontal="center" vertical="center"/>
    </xf>
    <xf numFmtId="0" fontId="0" fillId="0" borderId="3" xfId="0" applyBorder="1" applyAlignment="1">
      <alignment horizontal="center" vertical="center"/>
    </xf>
    <xf numFmtId="0" fontId="0" fillId="0" borderId="20" xfId="0" applyBorder="1" applyAlignment="1">
      <alignment horizontal="center" vertical="center" shrinkToFit="1"/>
    </xf>
    <xf numFmtId="0" fontId="0" fillId="0" borderId="100" xfId="0" applyBorder="1" applyAlignment="1">
      <alignment horizontal="center" vertical="center" shrinkToFit="1"/>
    </xf>
    <xf numFmtId="0" fontId="0" fillId="0" borderId="101" xfId="0" applyBorder="1" applyAlignment="1">
      <alignment horizontal="center" vertical="center"/>
    </xf>
    <xf numFmtId="0" fontId="0" fillId="0" borderId="56" xfId="0" applyBorder="1" applyAlignment="1">
      <alignment horizontal="center" vertical="center"/>
    </xf>
    <xf numFmtId="0" fontId="0" fillId="0" borderId="65" xfId="0" applyBorder="1" applyAlignment="1">
      <alignment horizontal="center" vertical="center"/>
    </xf>
    <xf numFmtId="0" fontId="0" fillId="0" borderId="102" xfId="0" applyBorder="1" applyAlignment="1">
      <alignment horizontal="center" vertical="center"/>
    </xf>
    <xf numFmtId="0" fontId="5" fillId="0" borderId="0" xfId="0" applyFont="1" applyBorder="1" applyAlignment="1">
      <alignment horizontal="center" vertical="center"/>
    </xf>
    <xf numFmtId="0" fontId="0" fillId="0" borderId="38" xfId="0" applyBorder="1" applyAlignment="1">
      <alignment horizontal="center" vertical="center"/>
    </xf>
    <xf numFmtId="0" fontId="0" fillId="0" borderId="22" xfId="0" applyBorder="1" applyAlignment="1">
      <alignment horizontal="center" vertical="center"/>
    </xf>
    <xf numFmtId="0" fontId="0" fillId="0" borderId="103" xfId="0" applyBorder="1" applyAlignment="1">
      <alignment horizontal="center" vertical="center"/>
    </xf>
    <xf numFmtId="0" fontId="0" fillId="0" borderId="41" xfId="0" applyBorder="1" applyAlignment="1">
      <alignment horizontal="center" vertical="center"/>
    </xf>
    <xf numFmtId="0" fontId="0" fillId="0" borderId="86" xfId="0" applyBorder="1" applyAlignment="1">
      <alignment horizontal="center" vertical="center"/>
    </xf>
    <xf numFmtId="0" fontId="0" fillId="0" borderId="12" xfId="0" applyBorder="1" applyAlignment="1">
      <alignment horizontal="center" vertical="center"/>
    </xf>
    <xf numFmtId="0" fontId="0" fillId="0" borderId="87" xfId="0" applyBorder="1" applyAlignment="1">
      <alignment horizontal="center" vertical="center"/>
    </xf>
    <xf numFmtId="0" fontId="0" fillId="0" borderId="12" xfId="0" applyBorder="1" applyAlignment="1">
      <alignment horizontal="center" vertical="center" shrinkToFit="1"/>
    </xf>
    <xf numFmtId="0" fontId="0" fillId="0" borderId="87" xfId="0" applyBorder="1" applyAlignment="1">
      <alignment horizontal="center" vertical="center" shrinkToFit="1"/>
    </xf>
    <xf numFmtId="0" fontId="7" fillId="0" borderId="0" xfId="0" applyFont="1" applyBorder="1" applyAlignment="1">
      <alignment vertical="center" shrinkToFit="1"/>
    </xf>
    <xf numFmtId="0" fontId="0" fillId="0" borderId="38" xfId="0" applyBorder="1" applyAlignment="1">
      <alignment horizontal="center" vertical="center" shrinkToFit="1"/>
    </xf>
    <xf numFmtId="0" fontId="0" fillId="0" borderId="22" xfId="0" applyBorder="1" applyAlignment="1">
      <alignment horizontal="center" vertical="center" shrinkToFit="1"/>
    </xf>
    <xf numFmtId="0" fontId="0" fillId="0" borderId="26" xfId="0" applyBorder="1" applyAlignment="1">
      <alignment horizontal="center" vertical="center" shrinkToFit="1"/>
    </xf>
    <xf numFmtId="0" fontId="7" fillId="0" borderId="5" xfId="0" applyFont="1" applyBorder="1" applyAlignment="1">
      <alignment vertical="center" wrapText="1"/>
    </xf>
    <xf numFmtId="0" fontId="7" fillId="0" borderId="0" xfId="0" applyFont="1" applyBorder="1" applyAlignment="1">
      <alignment vertical="center" wrapText="1"/>
    </xf>
    <xf numFmtId="0" fontId="7" fillId="0" borderId="17" xfId="0" applyFont="1" applyBorder="1" applyAlignment="1">
      <alignment vertical="center" wrapText="1"/>
    </xf>
    <xf numFmtId="0" fontId="7" fillId="0" borderId="39" xfId="0" applyFont="1" applyBorder="1" applyAlignment="1">
      <alignment vertical="center" wrapText="1"/>
    </xf>
    <xf numFmtId="0" fontId="7" fillId="0" borderId="8" xfId="0" applyFont="1" applyBorder="1" applyAlignment="1">
      <alignment vertical="center" wrapText="1"/>
    </xf>
    <xf numFmtId="0" fontId="7" fillId="0" borderId="40" xfId="0" applyFont="1" applyBorder="1" applyAlignment="1">
      <alignment vertical="center" wrapText="1"/>
    </xf>
    <xf numFmtId="0" fontId="0" fillId="0" borderId="16" xfId="0" applyBorder="1" applyAlignment="1">
      <alignment horizontal="center" vertical="center" wrapText="1"/>
    </xf>
    <xf numFmtId="0" fontId="0" fillId="0" borderId="9" xfId="0" applyBorder="1" applyAlignment="1">
      <alignment horizontal="center" vertical="center" wrapText="1" shrinkToFit="1"/>
    </xf>
    <xf numFmtId="0" fontId="0" fillId="0" borderId="21" xfId="0" applyBorder="1" applyAlignment="1">
      <alignment horizontal="center" vertical="center" shrinkToFit="1"/>
    </xf>
    <xf numFmtId="0" fontId="0" fillId="0" borderId="12" xfId="0" applyBorder="1" applyAlignment="1">
      <alignment horizontal="center" vertical="center" wrapText="1" shrinkToFit="1"/>
    </xf>
    <xf numFmtId="0" fontId="0" fillId="0" borderId="7" xfId="0" applyBorder="1" applyAlignment="1">
      <alignment vertical="center" shrinkToFit="1"/>
    </xf>
    <xf numFmtId="0" fontId="0" fillId="0" borderId="2" xfId="0" applyBorder="1" applyAlignment="1">
      <alignment horizontal="center" vertical="center"/>
    </xf>
    <xf numFmtId="0" fontId="0" fillId="0" borderId="4" xfId="0" applyBorder="1" applyAlignment="1">
      <alignment horizontal="center" vertical="center"/>
    </xf>
    <xf numFmtId="0" fontId="7" fillId="0" borderId="8" xfId="0" applyFont="1" applyBorder="1" applyAlignment="1">
      <alignment vertical="center"/>
    </xf>
    <xf numFmtId="0" fontId="7" fillId="0" borderId="40" xfId="0" applyFont="1" applyBorder="1" applyAlignment="1">
      <alignment vertical="center"/>
    </xf>
    <xf numFmtId="0" fontId="7" fillId="0" borderId="24" xfId="0" applyFont="1" applyBorder="1" applyAlignment="1">
      <alignment vertical="center"/>
    </xf>
    <xf numFmtId="0" fontId="0" fillId="0" borderId="10" xfId="0" applyBorder="1" applyAlignment="1">
      <alignment horizontal="center" vertical="center"/>
    </xf>
    <xf numFmtId="0" fontId="0" fillId="0" borderId="99" xfId="0" applyBorder="1" applyAlignment="1">
      <alignment horizontal="center" vertical="center" wrapText="1"/>
    </xf>
    <xf numFmtId="0" fontId="0" fillId="0" borderId="3"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103" xfId="0" applyBorder="1" applyAlignment="1">
      <alignment horizontal="center" vertical="center" wrapText="1"/>
    </xf>
    <xf numFmtId="0" fontId="0" fillId="0" borderId="41" xfId="0" applyBorder="1" applyAlignment="1">
      <alignment horizontal="center" vertical="center" wrapText="1"/>
    </xf>
    <xf numFmtId="0" fontId="0" fillId="0" borderId="2" xfId="0" applyBorder="1" applyAlignment="1">
      <alignment horizontal="center" vertical="center" shrinkToFit="1"/>
    </xf>
    <xf numFmtId="0" fontId="0" fillId="0" borderId="26" xfId="0" applyBorder="1" applyAlignment="1">
      <alignment horizontal="center" vertical="center"/>
    </xf>
    <xf numFmtId="0" fontId="0" fillId="0" borderId="4" xfId="0" applyBorder="1" applyAlignment="1">
      <alignment horizontal="center" vertical="center" shrinkToFit="1"/>
    </xf>
    <xf numFmtId="0" fontId="0" fillId="0" borderId="3" xfId="0" applyBorder="1" applyAlignment="1">
      <alignment horizontal="center" vertical="center" shrinkToFit="1"/>
    </xf>
    <xf numFmtId="0" fontId="0" fillId="0" borderId="10" xfId="0" applyFill="1" applyBorder="1" applyAlignment="1">
      <alignment horizontal="center" vertical="center"/>
    </xf>
    <xf numFmtId="0" fontId="0" fillId="0" borderId="10" xfId="0" applyBorder="1" applyAlignment="1">
      <alignment horizontal="center" vertical="center" shrinkToFit="1"/>
    </xf>
    <xf numFmtId="0" fontId="0" fillId="0" borderId="104" xfId="0" applyBorder="1" applyAlignment="1">
      <alignment horizontal="center" vertical="center"/>
    </xf>
    <xf numFmtId="0" fontId="10" fillId="0" borderId="0" xfId="0" applyFont="1" applyAlignment="1">
      <alignment horizontal="right" vertical="center"/>
    </xf>
    <xf numFmtId="0" fontId="0" fillId="0" borderId="105" xfId="0" applyBorder="1" applyAlignment="1">
      <alignment horizontal="center" vertical="center"/>
    </xf>
    <xf numFmtId="0" fontId="0" fillId="0" borderId="95"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xf numFmtId="0" fontId="8" fillId="0" borderId="38" xfId="0" applyFont="1" applyBorder="1" applyAlignment="1">
      <alignment horizontal="center" vertical="center" wrapText="1"/>
    </xf>
    <xf numFmtId="0" fontId="8" fillId="0" borderId="22" xfId="0" applyFont="1" applyBorder="1" applyAlignment="1">
      <alignment horizontal="center" vertical="center"/>
    </xf>
    <xf numFmtId="0" fontId="8" fillId="0" borderId="41" xfId="0" applyFont="1" applyBorder="1" applyAlignment="1">
      <alignment horizontal="center" vertical="center"/>
    </xf>
    <xf numFmtId="0" fontId="0" fillId="0" borderId="94" xfId="0" applyBorder="1" applyAlignment="1">
      <alignment horizontal="center" vertical="center"/>
    </xf>
    <xf numFmtId="0" fontId="6" fillId="0" borderId="8" xfId="0" applyFont="1" applyBorder="1" applyAlignment="1">
      <alignment vertical="center" wrapText="1"/>
    </xf>
    <xf numFmtId="0" fontId="6" fillId="0" borderId="8" xfId="0" applyFont="1" applyBorder="1" applyAlignment="1">
      <alignment vertical="center"/>
    </xf>
    <xf numFmtId="0" fontId="6" fillId="0" borderId="24" xfId="0" applyFont="1" applyBorder="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37" xfId="0" applyBorder="1" applyAlignment="1">
      <alignment horizontal="center" vertical="center"/>
    </xf>
    <xf numFmtId="0" fontId="0" fillId="0" borderId="31" xfId="0" applyBorder="1" applyAlignment="1">
      <alignment horizontal="center" vertical="center" textRotation="255"/>
    </xf>
    <xf numFmtId="0" fontId="0" fillId="0" borderId="16" xfId="0" applyBorder="1" applyAlignment="1">
      <alignment horizontal="center" vertical="center" textRotation="255"/>
    </xf>
    <xf numFmtId="0" fontId="0" fillId="0" borderId="30" xfId="0" applyBorder="1" applyAlignment="1">
      <alignment horizontal="center" vertical="center" textRotation="255"/>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0" fillId="0" borderId="4"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2" xfId="0" applyFont="1" applyBorder="1" applyAlignment="1">
      <alignment horizontal="center" vertical="center" shrinkToFit="1"/>
    </xf>
    <xf numFmtId="0" fontId="6" fillId="0" borderId="40" xfId="0" applyFont="1" applyBorder="1" applyAlignment="1">
      <alignment vertical="center"/>
    </xf>
    <xf numFmtId="0" fontId="0" fillId="0" borderId="25" xfId="0" applyBorder="1" applyAlignment="1">
      <alignment horizontal="center" vertical="center"/>
    </xf>
    <xf numFmtId="0" fontId="8" fillId="0" borderId="26" xfId="0" applyFont="1" applyBorder="1" applyAlignment="1">
      <alignment horizontal="center" vertical="center"/>
    </xf>
    <xf numFmtId="0" fontId="0" fillId="0" borderId="10" xfId="0" applyFont="1" applyBorder="1" applyAlignment="1">
      <alignment horizontal="center" vertical="center" shrinkToFit="1"/>
    </xf>
    <xf numFmtId="0" fontId="0" fillId="0" borderId="39" xfId="0" applyBorder="1" applyAlignment="1">
      <alignment horizontal="center" vertical="center"/>
    </xf>
    <xf numFmtId="0" fontId="0" fillId="0" borderId="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106" xfId="0" applyBorder="1" applyAlignment="1">
      <alignment horizontal="center" vertical="center"/>
    </xf>
    <xf numFmtId="0" fontId="0" fillId="0" borderId="86" xfId="0" applyBorder="1" applyAlignment="1">
      <alignment horizontal="center" vertical="center" wrapText="1"/>
    </xf>
    <xf numFmtId="0" fontId="0" fillId="0" borderId="35" xfId="0" applyBorder="1" applyAlignment="1">
      <alignment horizontal="center" vertical="center"/>
    </xf>
    <xf numFmtId="0" fontId="0" fillId="0" borderId="107" xfId="0" applyBorder="1" applyAlignment="1">
      <alignment horizontal="center" vertical="center"/>
    </xf>
    <xf numFmtId="0" fontId="0" fillId="0" borderId="108" xfId="0" applyBorder="1" applyAlignment="1">
      <alignment horizontal="center" vertical="center"/>
    </xf>
    <xf numFmtId="0" fontId="0" fillId="0" borderId="27" xfId="0" applyFont="1" applyBorder="1" applyAlignment="1">
      <alignment horizontal="center" vertical="center" wrapText="1" shrinkToFit="1"/>
    </xf>
    <xf numFmtId="0" fontId="0" fillId="0" borderId="28" xfId="0" applyFont="1" applyBorder="1" applyAlignment="1">
      <alignment horizontal="center" vertical="center" wrapText="1" shrinkToFit="1"/>
    </xf>
    <xf numFmtId="0" fontId="0" fillId="0" borderId="30" xfId="0" applyFont="1" applyBorder="1" applyAlignment="1">
      <alignment horizontal="center" vertical="center" wrapText="1" shrinkToFit="1"/>
    </xf>
    <xf numFmtId="0" fontId="0" fillId="0" borderId="24" xfId="0" applyFont="1" applyBorder="1" applyAlignment="1">
      <alignment horizontal="center" vertical="center" wrapText="1" shrinkToFit="1"/>
    </xf>
    <xf numFmtId="0" fontId="0" fillId="0" borderId="29" xfId="0" applyBorder="1" applyAlignment="1">
      <alignment horizontal="center" vertical="center" wrapText="1"/>
    </xf>
    <xf numFmtId="0" fontId="0" fillId="0" borderId="19" xfId="0" applyBorder="1" applyAlignment="1">
      <alignment horizontal="right" vertical="center"/>
    </xf>
    <xf numFmtId="0" fontId="0" fillId="0" borderId="60" xfId="0" applyBorder="1" applyAlignment="1">
      <alignment horizontal="right" vertical="center"/>
    </xf>
    <xf numFmtId="0" fontId="0" fillId="0" borderId="105" xfId="0" applyBorder="1" applyAlignment="1">
      <alignment horizontal="right" vertical="center"/>
    </xf>
    <xf numFmtId="0" fontId="0" fillId="0" borderId="61" xfId="0" applyBorder="1" applyAlignment="1">
      <alignment horizontal="right" vertical="center"/>
    </xf>
    <xf numFmtId="0" fontId="0" fillId="0" borderId="12" xfId="0" applyBorder="1" applyAlignment="1">
      <alignment horizontal="center" vertical="center" wrapText="1"/>
    </xf>
    <xf numFmtId="0" fontId="0" fillId="0" borderId="3" xfId="0" applyBorder="1" applyAlignment="1">
      <alignment horizontal="right" vertical="center"/>
    </xf>
    <xf numFmtId="0" fontId="0" fillId="0" borderId="12" xfId="0" applyBorder="1" applyAlignment="1">
      <alignment horizontal="right" vertical="center"/>
    </xf>
    <xf numFmtId="0" fontId="0" fillId="0" borderId="2" xfId="0" applyBorder="1" applyAlignment="1">
      <alignment horizontal="right" vertical="center"/>
    </xf>
    <xf numFmtId="0" fontId="0" fillId="0" borderId="87" xfId="0" applyBorder="1" applyAlignment="1">
      <alignment horizontal="right" vertical="center"/>
    </xf>
    <xf numFmtId="0" fontId="0" fillId="0" borderId="0" xfId="0" applyFont="1" applyBorder="1" applyAlignment="1">
      <alignment vertical="center" wrapText="1"/>
    </xf>
    <xf numFmtId="0" fontId="0" fillId="0" borderId="94" xfId="0" applyBorder="1" applyAlignment="1">
      <alignment horizontal="center" vertical="center" wrapText="1"/>
    </xf>
    <xf numFmtId="0" fontId="14" fillId="2" borderId="0" xfId="0" applyFont="1" applyFill="1" applyBorder="1" applyAlignment="1">
      <alignment horizontal="left" vertical="center" wrapText="1"/>
    </xf>
    <xf numFmtId="0" fontId="14" fillId="2" borderId="29" xfId="0" applyFont="1" applyFill="1" applyBorder="1" applyAlignment="1">
      <alignment horizontal="left" vertical="center" wrapText="1"/>
    </xf>
    <xf numFmtId="0" fontId="11" fillId="0" borderId="2"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3" xfId="0" applyFont="1" applyFill="1" applyBorder="1" applyAlignment="1">
      <alignment horizontal="center" vertical="center"/>
    </xf>
    <xf numFmtId="0" fontId="14" fillId="2" borderId="22" xfId="0" applyFont="1" applyFill="1" applyBorder="1" applyAlignment="1">
      <alignment horizontal="left" vertical="center" wrapText="1"/>
    </xf>
    <xf numFmtId="0" fontId="14" fillId="2" borderId="41" xfId="0" applyFont="1" applyFill="1" applyBorder="1" applyAlignment="1">
      <alignment horizontal="left" vertical="center" wrapText="1"/>
    </xf>
    <xf numFmtId="0" fontId="16" fillId="0" borderId="20"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21" xfId="0" applyFont="1" applyFill="1" applyBorder="1" applyAlignment="1">
      <alignment horizontal="center" vertical="center"/>
    </xf>
    <xf numFmtId="0" fontId="14" fillId="0" borderId="1" xfId="0" applyFont="1" applyBorder="1" applyAlignment="1">
      <alignment horizontal="left" vertical="center"/>
    </xf>
    <xf numFmtId="0" fontId="14" fillId="0" borderId="28" xfId="0" applyFont="1" applyBorder="1" applyAlignment="1">
      <alignment horizontal="left" vertical="center"/>
    </xf>
    <xf numFmtId="0" fontId="14" fillId="0" borderId="5" xfId="0" applyFont="1" applyBorder="1" applyAlignment="1">
      <alignment horizontal="left" vertical="center"/>
    </xf>
    <xf numFmtId="0" fontId="14" fillId="0" borderId="29" xfId="0" applyFont="1" applyBorder="1" applyAlignment="1">
      <alignment horizontal="left" vertical="center"/>
    </xf>
    <xf numFmtId="0" fontId="14" fillId="0" borderId="38" xfId="0" applyFont="1" applyBorder="1" applyAlignment="1">
      <alignment horizontal="left" vertical="center"/>
    </xf>
    <xf numFmtId="0" fontId="14" fillId="0" borderId="41" xfId="0" applyFont="1" applyBorder="1" applyAlignment="1">
      <alignment horizontal="left" vertical="center"/>
    </xf>
    <xf numFmtId="0" fontId="11" fillId="0" borderId="1" xfId="0" applyFont="1" applyBorder="1" applyAlignment="1">
      <alignment horizontal="left" vertical="center" wrapText="1"/>
    </xf>
    <xf numFmtId="0" fontId="11" fillId="0" borderId="28" xfId="0" applyFont="1" applyBorder="1" applyAlignment="1">
      <alignment horizontal="left" vertical="center" wrapText="1"/>
    </xf>
    <xf numFmtId="0" fontId="11" fillId="0" borderId="5" xfId="0" applyFont="1" applyBorder="1" applyAlignment="1">
      <alignment horizontal="left" vertical="center" wrapText="1"/>
    </xf>
    <xf numFmtId="0" fontId="11" fillId="0" borderId="29" xfId="0" applyFont="1" applyBorder="1" applyAlignment="1">
      <alignment horizontal="left" vertical="center" wrapText="1"/>
    </xf>
    <xf numFmtId="0" fontId="11" fillId="0" borderId="38" xfId="0" applyFont="1" applyBorder="1" applyAlignment="1">
      <alignment horizontal="left" vertical="center" wrapText="1"/>
    </xf>
    <xf numFmtId="0" fontId="11" fillId="0" borderId="41" xfId="0" applyFont="1" applyBorder="1" applyAlignment="1">
      <alignment horizontal="left" vertical="center" wrapText="1"/>
    </xf>
    <xf numFmtId="0" fontId="14" fillId="0" borderId="1" xfId="0" applyFont="1" applyBorder="1" applyAlignment="1">
      <alignment horizontal="left" vertical="center" wrapText="1"/>
    </xf>
    <xf numFmtId="0" fontId="14" fillId="0" borderId="5" xfId="0" applyFont="1" applyBorder="1" applyAlignment="1">
      <alignment horizontal="left" vertical="center" wrapText="1"/>
    </xf>
    <xf numFmtId="0" fontId="14" fillId="0" borderId="38" xfId="0" applyFont="1" applyBorder="1" applyAlignment="1">
      <alignment horizontal="left" vertical="center" wrapText="1"/>
    </xf>
    <xf numFmtId="0" fontId="11" fillId="0" borderId="20"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21" xfId="0" applyFont="1" applyFill="1" applyBorder="1" applyAlignment="1">
      <alignment horizontal="center" vertical="center"/>
    </xf>
    <xf numFmtId="0" fontId="14" fillId="2" borderId="23" xfId="0" applyFont="1" applyFill="1" applyBorder="1" applyAlignment="1">
      <alignment horizontal="left" vertical="center" wrapText="1"/>
    </xf>
    <xf numFmtId="0" fontId="14" fillId="2" borderId="28"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28"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29" xfId="0" applyFont="1" applyFill="1" applyBorder="1" applyAlignment="1">
      <alignment horizontal="left" vertical="center" wrapText="1"/>
    </xf>
    <xf numFmtId="0" fontId="14" fillId="0" borderId="38" xfId="0" applyFont="1" applyFill="1" applyBorder="1" applyAlignment="1">
      <alignment horizontal="left" vertical="center" wrapText="1"/>
    </xf>
    <xf numFmtId="0" fontId="14" fillId="0" borderId="41" xfId="0" applyFont="1" applyFill="1" applyBorder="1" applyAlignment="1">
      <alignment horizontal="left" vertical="center" wrapText="1"/>
    </xf>
    <xf numFmtId="0" fontId="14" fillId="0" borderId="23"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41" xfId="0" applyFont="1" applyBorder="1" applyAlignment="1">
      <alignment horizontal="center" vertical="center" wrapText="1"/>
    </xf>
    <xf numFmtId="0" fontId="11" fillId="0" borderId="2" xfId="0" applyFont="1" applyFill="1" applyBorder="1" applyAlignment="1">
      <alignment horizontal="center" vertical="center" shrinkToFit="1"/>
    </xf>
    <xf numFmtId="0" fontId="11" fillId="0" borderId="4"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0" fontId="15" fillId="2" borderId="12" xfId="0" applyFont="1" applyFill="1" applyBorder="1" applyAlignment="1">
      <alignment horizontal="center" vertical="center"/>
    </xf>
    <xf numFmtId="0" fontId="12" fillId="0" borderId="0" xfId="0" applyFont="1" applyFill="1" applyAlignment="1">
      <alignment horizontal="center" vertical="center"/>
    </xf>
    <xf numFmtId="0" fontId="11" fillId="0" borderId="0" xfId="0" applyFont="1" applyFill="1" applyAlignment="1">
      <alignment horizontal="center" vertical="center"/>
    </xf>
    <xf numFmtId="0" fontId="11" fillId="0" borderId="2" xfId="0" applyFont="1" applyFill="1" applyBorder="1" applyAlignment="1">
      <alignment vertical="center"/>
    </xf>
    <xf numFmtId="0" fontId="11" fillId="0" borderId="3" xfId="0" applyFont="1" applyFill="1" applyBorder="1" applyAlignment="1">
      <alignment vertical="center"/>
    </xf>
    <xf numFmtId="0" fontId="14" fillId="0" borderId="2" xfId="0" applyFont="1" applyFill="1" applyBorder="1" applyAlignment="1">
      <alignment vertical="center" wrapText="1"/>
    </xf>
    <xf numFmtId="0" fontId="14" fillId="0" borderId="3" xfId="0" applyFont="1" applyFill="1" applyBorder="1" applyAlignment="1">
      <alignment vertical="center" wrapText="1"/>
    </xf>
    <xf numFmtId="0" fontId="14" fillId="0" borderId="23" xfId="0" applyFont="1" applyFill="1" applyBorder="1" applyAlignment="1">
      <alignment vertical="center" wrapText="1"/>
    </xf>
    <xf numFmtId="0" fontId="11" fillId="0" borderId="23" xfId="0" applyFont="1" applyFill="1" applyBorder="1" applyAlignment="1">
      <alignment vertical="center"/>
    </xf>
    <xf numFmtId="0" fontId="11" fillId="0" borderId="28" xfId="0" applyFont="1" applyFill="1" applyBorder="1" applyAlignment="1">
      <alignment vertical="center"/>
    </xf>
    <xf numFmtId="0" fontId="11" fillId="0" borderId="12"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 xfId="0" applyFont="1" applyFill="1" applyBorder="1" applyAlignment="1">
      <alignment horizontal="center" vertical="center"/>
    </xf>
    <xf numFmtId="0" fontId="11" fillId="0" borderId="1" xfId="0" applyFont="1" applyFill="1" applyBorder="1" applyAlignment="1">
      <alignment horizontal="center" vertical="center" shrinkToFit="1"/>
    </xf>
    <xf numFmtId="0" fontId="11" fillId="0" borderId="28" xfId="0" applyFont="1" applyFill="1" applyBorder="1" applyAlignment="1">
      <alignment horizontal="center" vertical="center" shrinkToFit="1"/>
    </xf>
    <xf numFmtId="0" fontId="11" fillId="0" borderId="38" xfId="0" applyFont="1" applyFill="1" applyBorder="1" applyAlignment="1">
      <alignment horizontal="center" vertical="center" shrinkToFit="1"/>
    </xf>
    <xf numFmtId="0" fontId="11" fillId="0" borderId="41" xfId="0" applyFont="1" applyFill="1" applyBorder="1" applyAlignment="1">
      <alignment horizontal="center" vertical="center" shrinkToFit="1"/>
    </xf>
    <xf numFmtId="0" fontId="11" fillId="0" borderId="23" xfId="0" applyFont="1" applyFill="1" applyBorder="1" applyAlignment="1">
      <alignment horizontal="center" vertical="center" shrinkToFit="1"/>
    </xf>
    <xf numFmtId="0" fontId="11" fillId="0" borderId="12" xfId="0" applyFont="1" applyFill="1" applyBorder="1" applyAlignment="1">
      <alignment horizontal="center" vertical="center" shrinkToFit="1"/>
    </xf>
    <xf numFmtId="0" fontId="11" fillId="0" borderId="1"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41" xfId="0" applyFont="1" applyFill="1" applyBorder="1" applyAlignment="1">
      <alignment horizontal="center" vertical="center"/>
    </xf>
    <xf numFmtId="0" fontId="18" fillId="0" borderId="2" xfId="0" applyFont="1" applyFill="1" applyBorder="1" applyAlignment="1">
      <alignment horizontal="distributed" vertical="center"/>
    </xf>
    <xf numFmtId="0" fontId="18" fillId="0" borderId="3" xfId="0" applyFont="1" applyFill="1" applyBorder="1" applyAlignment="1">
      <alignment horizontal="distributed" vertical="center"/>
    </xf>
    <xf numFmtId="0" fontId="19" fillId="0" borderId="0" xfId="0" applyFont="1" applyFill="1" applyAlignment="1">
      <alignment horizontal="center" vertical="center"/>
    </xf>
    <xf numFmtId="0" fontId="14" fillId="0" borderId="1" xfId="0" applyFont="1" applyFill="1" applyBorder="1" applyAlignment="1">
      <alignment horizontal="distributed" vertical="center"/>
    </xf>
    <xf numFmtId="0" fontId="14" fillId="0" borderId="28" xfId="0" applyFont="1" applyFill="1" applyBorder="1" applyAlignment="1">
      <alignment horizontal="distributed" vertical="center"/>
    </xf>
    <xf numFmtId="0" fontId="14" fillId="0" borderId="38" xfId="0" applyFont="1" applyFill="1" applyBorder="1" applyAlignment="1">
      <alignment horizontal="distributed" vertical="center"/>
    </xf>
    <xf numFmtId="0" fontId="14" fillId="0" borderId="41" xfId="0" applyFont="1" applyFill="1" applyBorder="1" applyAlignment="1">
      <alignment horizontal="distributed" vertical="center"/>
    </xf>
    <xf numFmtId="0" fontId="14" fillId="0" borderId="20" xfId="0" applyFont="1" applyFill="1" applyBorder="1" applyAlignment="1">
      <alignment horizontal="distributed" vertical="center" shrinkToFit="1"/>
    </xf>
    <xf numFmtId="0" fontId="14" fillId="0" borderId="21" xfId="0" applyFont="1" applyFill="1" applyBorder="1" applyAlignment="1">
      <alignment horizontal="distributed" vertical="center" shrinkToFit="1"/>
    </xf>
    <xf numFmtId="0" fontId="14" fillId="0" borderId="20" xfId="0" applyFont="1" applyFill="1" applyBorder="1" applyAlignment="1">
      <alignment horizontal="distributed" vertical="center"/>
    </xf>
    <xf numFmtId="0" fontId="14" fillId="0" borderId="21" xfId="0" applyFont="1" applyFill="1" applyBorder="1" applyAlignment="1">
      <alignment horizontal="distributed" vertical="center"/>
    </xf>
    <xf numFmtId="0" fontId="14" fillId="0" borderId="2" xfId="0" applyFont="1" applyFill="1" applyBorder="1" applyAlignment="1">
      <alignment horizontal="distributed" vertical="center"/>
    </xf>
    <xf numFmtId="0" fontId="11" fillId="0" borderId="3" xfId="0" applyFont="1" applyFill="1" applyBorder="1" applyAlignment="1">
      <alignment horizontal="distributed"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3" xfId="0" applyFont="1" applyFill="1" applyBorder="1" applyAlignment="1">
      <alignment horizontal="distributed" vertical="center"/>
    </xf>
    <xf numFmtId="0" fontId="14" fillId="0" borderId="20" xfId="0" applyFont="1" applyFill="1" applyBorder="1" applyAlignment="1">
      <alignment horizontal="distributed" vertical="center" wrapText="1" shrinkToFit="1"/>
    </xf>
    <xf numFmtId="0" fontId="14" fillId="0" borderId="4" xfId="0" applyFont="1" applyFill="1" applyBorder="1" applyAlignment="1">
      <alignment horizontal="distributed" vertical="center"/>
    </xf>
    <xf numFmtId="3" fontId="0" fillId="0" borderId="4" xfId="0" applyNumberFormat="1" applyFont="1" applyFill="1" applyBorder="1" applyAlignment="1">
      <alignment vertical="center" shrinkToFit="1"/>
    </xf>
    <xf numFmtId="3" fontId="0" fillId="0" borderId="3" xfId="0" applyNumberFormat="1" applyFont="1" applyFill="1" applyBorder="1" applyAlignment="1">
      <alignment vertical="center" shrinkToFit="1"/>
    </xf>
    <xf numFmtId="0" fontId="24" fillId="0" borderId="65" xfId="23" applyFont="1" applyBorder="1" applyAlignment="1">
      <alignment horizontal="center" vertical="center"/>
      <protection/>
    </xf>
    <xf numFmtId="0" fontId="24" fillId="0" borderId="66" xfId="23" applyFont="1" applyBorder="1" applyAlignment="1">
      <alignment horizontal="center" vertical="center"/>
      <protection/>
    </xf>
    <xf numFmtId="0" fontId="24" fillId="0" borderId="67" xfId="23" applyFont="1" applyBorder="1" applyAlignment="1">
      <alignment horizontal="center" vertical="center"/>
      <protection/>
    </xf>
    <xf numFmtId="0" fontId="10" fillId="0" borderId="0" xfId="23" applyFont="1" applyAlignment="1">
      <alignment horizontal="left"/>
      <protection/>
    </xf>
    <xf numFmtId="38" fontId="24" fillId="0" borderId="109" xfId="17" applyFont="1" applyBorder="1" applyAlignment="1">
      <alignment vertical="center"/>
    </xf>
    <xf numFmtId="38" fontId="24" fillId="0" borderId="58" xfId="17" applyFont="1" applyBorder="1" applyAlignment="1">
      <alignment vertical="center"/>
    </xf>
    <xf numFmtId="0" fontId="11" fillId="0" borderId="58" xfId="25" applyBorder="1" applyAlignment="1">
      <alignment vertical="center"/>
      <protection/>
    </xf>
    <xf numFmtId="0" fontId="11" fillId="0" borderId="110" xfId="25" applyBorder="1" applyAlignment="1">
      <alignment vertical="center"/>
      <protection/>
    </xf>
    <xf numFmtId="0" fontId="24" fillId="0" borderId="105" xfId="23" applyFont="1" applyBorder="1" applyAlignment="1">
      <alignment horizontal="center" vertical="center" shrinkToFit="1"/>
      <protection/>
    </xf>
    <xf numFmtId="0" fontId="24" fillId="0" borderId="95" xfId="23" applyFont="1" applyBorder="1" applyAlignment="1">
      <alignment horizontal="center" vertical="center" shrinkToFit="1"/>
      <protection/>
    </xf>
    <xf numFmtId="0" fontId="24" fillId="0" borderId="19" xfId="23" applyFont="1" applyBorder="1" applyAlignment="1">
      <alignment horizontal="center" vertical="center" shrinkToFit="1"/>
      <protection/>
    </xf>
    <xf numFmtId="0" fontId="24" fillId="0" borderId="105" xfId="23" applyFont="1" applyBorder="1" applyAlignment="1">
      <alignment horizontal="center" vertical="center"/>
      <protection/>
    </xf>
    <xf numFmtId="0" fontId="24" fillId="0" borderId="95" xfId="23" applyFont="1" applyBorder="1" applyAlignment="1">
      <alignment horizontal="center" vertical="center"/>
      <protection/>
    </xf>
    <xf numFmtId="0" fontId="24" fillId="0" borderId="11" xfId="23" applyFont="1" applyBorder="1" applyAlignment="1">
      <alignment horizontal="center" vertical="center"/>
      <protection/>
    </xf>
    <xf numFmtId="3" fontId="24" fillId="0" borderId="38" xfId="23" applyNumberFormat="1" applyFont="1" applyBorder="1" applyAlignment="1">
      <alignment vertical="center"/>
      <protection/>
    </xf>
    <xf numFmtId="3" fontId="24" fillId="0" borderId="22" xfId="23" applyNumberFormat="1" applyFont="1" applyBorder="1" applyAlignment="1">
      <alignment vertical="center"/>
      <protection/>
    </xf>
    <xf numFmtId="3" fontId="24" fillId="0" borderId="41" xfId="23" applyNumberFormat="1" applyFont="1" applyBorder="1" applyAlignment="1">
      <alignment vertical="center"/>
      <protection/>
    </xf>
    <xf numFmtId="0" fontId="24" fillId="0" borderId="37" xfId="23" applyFont="1" applyBorder="1" applyAlignment="1">
      <alignment horizontal="center" vertical="center" wrapText="1"/>
      <protection/>
    </xf>
    <xf numFmtId="0" fontId="24" fillId="0" borderId="24" xfId="23" applyFont="1" applyBorder="1" applyAlignment="1">
      <alignment horizontal="center" vertical="center"/>
      <protection/>
    </xf>
    <xf numFmtId="0" fontId="24" fillId="0" borderId="55" xfId="23" applyFont="1" applyBorder="1" applyAlignment="1">
      <alignment horizontal="center" vertical="center"/>
      <protection/>
    </xf>
    <xf numFmtId="0" fontId="24" fillId="0" borderId="111" xfId="23" applyFont="1" applyBorder="1" applyAlignment="1">
      <alignment horizontal="center" vertical="center"/>
      <protection/>
    </xf>
    <xf numFmtId="0" fontId="24" fillId="0" borderId="57" xfId="23" applyFont="1" applyBorder="1" applyAlignment="1">
      <alignment horizontal="center" vertical="center"/>
      <protection/>
    </xf>
    <xf numFmtId="0" fontId="24" fillId="0" borderId="109" xfId="23" applyFont="1" applyBorder="1" applyAlignment="1">
      <alignment vertical="center" wrapText="1"/>
      <protection/>
    </xf>
    <xf numFmtId="0" fontId="24" fillId="0" borderId="93" xfId="23" applyFont="1" applyBorder="1" applyAlignment="1">
      <alignment vertical="center" wrapText="1"/>
      <protection/>
    </xf>
    <xf numFmtId="0" fontId="11" fillId="0" borderId="58" xfId="25" applyBorder="1" applyAlignment="1">
      <alignment vertical="center" wrapText="1"/>
      <protection/>
    </xf>
    <xf numFmtId="0" fontId="11" fillId="0" borderId="110" xfId="25" applyBorder="1" applyAlignment="1">
      <alignment vertical="center" wrapText="1"/>
      <protection/>
    </xf>
    <xf numFmtId="0" fontId="16" fillId="0" borderId="112" xfId="23" applyFont="1" applyBorder="1" applyAlignment="1">
      <alignment horizontal="center" vertical="center"/>
      <protection/>
    </xf>
    <xf numFmtId="0" fontId="16" fillId="0" borderId="86" xfId="23" applyFont="1" applyBorder="1" applyAlignment="1">
      <alignment horizontal="center" vertical="center"/>
      <protection/>
    </xf>
    <xf numFmtId="0" fontId="24" fillId="0" borderId="37" xfId="23" applyFont="1" applyBorder="1" applyAlignment="1">
      <alignment horizontal="center" vertical="center"/>
      <protection/>
    </xf>
    <xf numFmtId="0" fontId="24" fillId="0" borderId="29" xfId="23" applyFont="1" applyBorder="1" applyAlignment="1">
      <alignment horizontal="center" vertical="center"/>
      <protection/>
    </xf>
    <xf numFmtId="0" fontId="24" fillId="0" borderId="55" xfId="23" applyFont="1" applyBorder="1" applyAlignment="1">
      <alignment vertical="center"/>
      <protection/>
    </xf>
    <xf numFmtId="0" fontId="24" fillId="0" borderId="111" xfId="23" applyFont="1" applyBorder="1" applyAlignment="1">
      <alignment vertical="center"/>
      <protection/>
    </xf>
    <xf numFmtId="0" fontId="11" fillId="0" borderId="111" xfId="25" applyBorder="1" applyAlignment="1">
      <alignment vertical="center"/>
      <protection/>
    </xf>
    <xf numFmtId="0" fontId="11" fillId="0" borderId="57" xfId="25" applyBorder="1" applyAlignment="1">
      <alignment vertical="center"/>
      <protection/>
    </xf>
    <xf numFmtId="38" fontId="24" fillId="0" borderId="32" xfId="17" applyFont="1" applyBorder="1" applyAlignment="1">
      <alignment vertical="center"/>
    </xf>
    <xf numFmtId="38" fontId="24" fillId="0" borderId="9" xfId="17" applyFont="1" applyBorder="1" applyAlignment="1">
      <alignment vertical="center"/>
    </xf>
    <xf numFmtId="0" fontId="11" fillId="0" borderId="9" xfId="25" applyBorder="1" applyAlignment="1">
      <alignment vertical="center"/>
      <protection/>
    </xf>
    <xf numFmtId="0" fontId="11" fillId="0" borderId="62" xfId="25" applyBorder="1" applyAlignment="1">
      <alignment vertical="center"/>
      <protection/>
    </xf>
    <xf numFmtId="38" fontId="24" fillId="0" borderId="31" xfId="17" applyFont="1" applyBorder="1" applyAlignment="1">
      <alignment vertical="center"/>
    </xf>
    <xf numFmtId="38" fontId="24" fillId="0" borderId="37" xfId="17" applyFont="1" applyBorder="1" applyAlignment="1">
      <alignment vertical="center"/>
    </xf>
    <xf numFmtId="38" fontId="24" fillId="0" borderId="16" xfId="17" applyFont="1" applyBorder="1" applyAlignment="1">
      <alignment vertical="center"/>
    </xf>
    <xf numFmtId="38" fontId="24" fillId="0" borderId="29" xfId="17" applyFont="1" applyBorder="1" applyAlignment="1">
      <alignment vertical="center"/>
    </xf>
    <xf numFmtId="0" fontId="11" fillId="0" borderId="30" xfId="25" applyBorder="1" applyAlignment="1">
      <alignment vertical="center"/>
      <protection/>
    </xf>
    <xf numFmtId="0" fontId="11" fillId="0" borderId="24" xfId="25" applyBorder="1" applyAlignment="1">
      <alignment vertical="center"/>
      <protection/>
    </xf>
    <xf numFmtId="0" fontId="24" fillId="0" borderId="113" xfId="23" applyFont="1" applyBorder="1" applyAlignment="1">
      <alignment horizontal="center" vertical="center"/>
      <protection/>
    </xf>
    <xf numFmtId="0" fontId="11" fillId="0" borderId="113" xfId="25" applyBorder="1" applyAlignment="1">
      <alignment vertical="center"/>
      <protection/>
    </xf>
    <xf numFmtId="0" fontId="11" fillId="0" borderId="114" xfId="25" applyBorder="1" applyAlignment="1">
      <alignment vertical="center" wrapText="1"/>
      <protection/>
    </xf>
    <xf numFmtId="3" fontId="24" fillId="0" borderId="6" xfId="23" applyNumberFormat="1" applyFont="1" applyBorder="1" applyAlignment="1">
      <alignment vertical="center"/>
      <protection/>
    </xf>
    <xf numFmtId="0" fontId="11" fillId="0" borderId="7" xfId="25" applyBorder="1" applyAlignment="1">
      <alignment/>
      <protection/>
    </xf>
    <xf numFmtId="0" fontId="11" fillId="0" borderId="37" xfId="25" applyBorder="1" applyAlignment="1">
      <alignment/>
      <protection/>
    </xf>
    <xf numFmtId="0" fontId="11" fillId="0" borderId="5" xfId="25" applyBorder="1" applyAlignment="1">
      <alignment/>
      <protection/>
    </xf>
    <xf numFmtId="0" fontId="11" fillId="0" borderId="0" xfId="25" applyBorder="1" applyAlignment="1">
      <alignment/>
      <protection/>
    </xf>
    <xf numFmtId="0" fontId="11" fillId="0" borderId="29" xfId="25" applyBorder="1" applyAlignment="1">
      <alignment/>
      <protection/>
    </xf>
    <xf numFmtId="0" fontId="11" fillId="0" borderId="39" xfId="25" applyBorder="1" applyAlignment="1">
      <alignment/>
      <protection/>
    </xf>
    <xf numFmtId="0" fontId="11" fillId="0" borderId="8" xfId="25" applyBorder="1" applyAlignment="1">
      <alignment/>
      <protection/>
    </xf>
    <xf numFmtId="0" fontId="11" fillId="0" borderId="24" xfId="25" applyBorder="1" applyAlignment="1">
      <alignment/>
      <protection/>
    </xf>
    <xf numFmtId="3" fontId="24" fillId="0" borderId="7" xfId="23" applyNumberFormat="1" applyFont="1" applyBorder="1" applyAlignment="1">
      <alignment vertical="center"/>
      <protection/>
    </xf>
    <xf numFmtId="3" fontId="24" fillId="0" borderId="25" xfId="23" applyNumberFormat="1" applyFont="1" applyBorder="1" applyAlignment="1">
      <alignment vertical="center"/>
      <protection/>
    </xf>
    <xf numFmtId="3" fontId="24" fillId="0" borderId="5" xfId="23" applyNumberFormat="1" applyFont="1" applyBorder="1" applyAlignment="1">
      <alignment vertical="center"/>
      <protection/>
    </xf>
    <xf numFmtId="3" fontId="24" fillId="0" borderId="0" xfId="23" applyNumberFormat="1" applyFont="1" applyBorder="1" applyAlignment="1">
      <alignment vertical="center"/>
      <protection/>
    </xf>
    <xf numFmtId="3" fontId="24" fillId="0" borderId="17" xfId="23" applyNumberFormat="1" applyFont="1" applyBorder="1" applyAlignment="1">
      <alignment vertical="center"/>
      <protection/>
    </xf>
    <xf numFmtId="0" fontId="11" fillId="0" borderId="5" xfId="25" applyBorder="1" applyAlignment="1">
      <alignment vertical="center"/>
      <protection/>
    </xf>
    <xf numFmtId="0" fontId="11" fillId="0" borderId="0" xfId="25" applyBorder="1" applyAlignment="1">
      <alignment vertical="center"/>
      <protection/>
    </xf>
    <xf numFmtId="0" fontId="11" fillId="0" borderId="17" xfId="25" applyBorder="1" applyAlignment="1">
      <alignment vertical="center"/>
      <protection/>
    </xf>
    <xf numFmtId="0" fontId="11" fillId="0" borderId="39" xfId="25" applyBorder="1" applyAlignment="1">
      <alignment vertical="center"/>
      <protection/>
    </xf>
    <xf numFmtId="0" fontId="11" fillId="0" borderId="8" xfId="25" applyBorder="1" applyAlignment="1">
      <alignment vertical="center"/>
      <protection/>
    </xf>
    <xf numFmtId="0" fontId="11" fillId="0" borderId="40" xfId="25" applyBorder="1" applyAlignment="1">
      <alignment vertical="center"/>
      <protection/>
    </xf>
    <xf numFmtId="0" fontId="23" fillId="0" borderId="0" xfId="25" applyFont="1" applyBorder="1" applyAlignment="1">
      <alignment horizontal="center" vertical="center"/>
      <protection/>
    </xf>
    <xf numFmtId="0" fontId="11" fillId="0" borderId="115" xfId="25" applyBorder="1" applyAlignment="1">
      <alignment/>
      <protection/>
    </xf>
    <xf numFmtId="0" fontId="11" fillId="0" borderId="116" xfId="25" applyBorder="1" applyAlignment="1">
      <alignment/>
      <protection/>
    </xf>
    <xf numFmtId="0" fontId="11" fillId="0" borderId="85" xfId="25" applyBorder="1" applyAlignment="1">
      <alignment/>
      <protection/>
    </xf>
    <xf numFmtId="0" fontId="16" fillId="0" borderId="89" xfId="23" applyFont="1" applyBorder="1" applyAlignment="1">
      <alignment horizontal="center" vertical="center"/>
      <protection/>
    </xf>
    <xf numFmtId="0" fontId="11" fillId="0" borderId="16" xfId="25" applyBorder="1" applyAlignment="1">
      <alignment vertical="center"/>
      <protection/>
    </xf>
    <xf numFmtId="0" fontId="11" fillId="0" borderId="29" xfId="25" applyBorder="1" applyAlignment="1">
      <alignment vertical="center"/>
      <protection/>
    </xf>
    <xf numFmtId="0" fontId="24" fillId="0" borderId="85" xfId="23" applyFont="1" applyBorder="1" applyAlignment="1">
      <alignment horizontal="center" vertical="center"/>
      <protection/>
    </xf>
    <xf numFmtId="38" fontId="24" fillId="0" borderId="117" xfId="23" applyNumberFormat="1" applyFont="1" applyBorder="1" applyAlignment="1">
      <alignment vertical="center"/>
      <protection/>
    </xf>
    <xf numFmtId="0" fontId="24" fillId="0" borderId="68" xfId="23" applyFont="1" applyBorder="1" applyAlignment="1">
      <alignment vertical="center"/>
      <protection/>
    </xf>
    <xf numFmtId="3" fontId="24" fillId="0" borderId="103" xfId="23" applyNumberFormat="1" applyFont="1" applyBorder="1" applyAlignment="1">
      <alignment vertical="center"/>
      <protection/>
    </xf>
    <xf numFmtId="3" fontId="24" fillId="0" borderId="26" xfId="23" applyNumberFormat="1" applyFont="1" applyBorder="1" applyAlignment="1">
      <alignment vertical="center"/>
      <protection/>
    </xf>
    <xf numFmtId="0" fontId="24" fillId="0" borderId="35" xfId="23" applyFont="1" applyBorder="1" applyAlignment="1">
      <alignment horizontal="center" vertical="center"/>
      <protection/>
    </xf>
    <xf numFmtId="0" fontId="24" fillId="0" borderId="107" xfId="23" applyFont="1" applyBorder="1" applyAlignment="1">
      <alignment horizontal="center" vertical="center"/>
      <protection/>
    </xf>
    <xf numFmtId="0" fontId="24" fillId="0" borderId="108" xfId="23" applyFont="1" applyBorder="1" applyAlignment="1">
      <alignment horizontal="center" vertical="center"/>
      <protection/>
    </xf>
    <xf numFmtId="0" fontId="11" fillId="0" borderId="115" xfId="25" applyBorder="1" applyAlignment="1">
      <alignment vertical="center"/>
      <protection/>
    </xf>
    <xf numFmtId="0" fontId="11" fillId="0" borderId="116" xfId="25" applyBorder="1" applyAlignment="1">
      <alignment vertical="center"/>
      <protection/>
    </xf>
    <xf numFmtId="0" fontId="11" fillId="0" borderId="118" xfId="25" applyBorder="1" applyAlignment="1">
      <alignment vertical="center"/>
      <protection/>
    </xf>
    <xf numFmtId="0" fontId="24" fillId="0" borderId="119" xfId="23" applyFont="1" applyBorder="1" applyAlignment="1">
      <alignment vertical="center"/>
      <protection/>
    </xf>
    <xf numFmtId="3" fontId="24" fillId="0" borderId="39" xfId="25" applyNumberFormat="1" applyFont="1" applyBorder="1" applyAlignment="1">
      <alignment vertical="center"/>
      <protection/>
    </xf>
    <xf numFmtId="0" fontId="24" fillId="0" borderId="8" xfId="25" applyFont="1" applyBorder="1" applyAlignment="1">
      <alignment vertical="center"/>
      <protection/>
    </xf>
    <xf numFmtId="0" fontId="24" fillId="0" borderId="117" xfId="23" applyFont="1" applyBorder="1" applyAlignment="1">
      <alignment horizontal="center" vertical="center" wrapText="1"/>
      <protection/>
    </xf>
    <xf numFmtId="0" fontId="24" fillId="0" borderId="63" xfId="23" applyFont="1" applyBorder="1" applyAlignment="1">
      <alignment horizontal="center" vertical="center" wrapText="1"/>
      <protection/>
    </xf>
    <xf numFmtId="0" fontId="25" fillId="0" borderId="117" xfId="23" applyFont="1" applyBorder="1" applyAlignment="1">
      <alignment horizontal="center" vertical="center" wrapText="1"/>
      <protection/>
    </xf>
    <xf numFmtId="0" fontId="25" fillId="0" borderId="63" xfId="23" applyFont="1" applyBorder="1" applyAlignment="1">
      <alignment horizontal="center" vertical="center" wrapText="1"/>
      <protection/>
    </xf>
    <xf numFmtId="0" fontId="25" fillId="0" borderId="94" xfId="23" applyFont="1" applyBorder="1" applyAlignment="1">
      <alignment horizontal="center" vertical="center" shrinkToFit="1"/>
      <protection/>
    </xf>
    <xf numFmtId="0" fontId="25" fillId="0" borderId="19" xfId="23" applyFont="1" applyBorder="1" applyAlignment="1">
      <alignment horizontal="center" vertical="center" shrinkToFit="1"/>
      <protection/>
    </xf>
    <xf numFmtId="0" fontId="12" fillId="0" borderId="8" xfId="25" applyFont="1" applyBorder="1" applyAlignment="1">
      <alignment vertical="center"/>
      <protection/>
    </xf>
    <xf numFmtId="0" fontId="22" fillId="0" borderId="0" xfId="25" applyFont="1" applyBorder="1" applyAlignment="1">
      <alignment horizontal="center" vertical="center"/>
      <protection/>
    </xf>
    <xf numFmtId="3" fontId="24" fillId="0" borderId="115" xfId="23" applyNumberFormat="1" applyFont="1" applyBorder="1" applyAlignment="1">
      <alignment vertical="center"/>
      <protection/>
    </xf>
    <xf numFmtId="3" fontId="24" fillId="0" borderId="116" xfId="23" applyNumberFormat="1" applyFont="1" applyBorder="1" applyAlignment="1">
      <alignment vertical="center"/>
      <protection/>
    </xf>
    <xf numFmtId="3" fontId="24" fillId="0" borderId="85" xfId="23" applyNumberFormat="1" applyFont="1" applyBorder="1" applyAlignment="1">
      <alignment vertical="center"/>
      <protection/>
    </xf>
    <xf numFmtId="0" fontId="11" fillId="0" borderId="98" xfId="25" applyBorder="1" applyAlignment="1">
      <alignment vertical="center"/>
      <protection/>
    </xf>
    <xf numFmtId="0" fontId="24" fillId="0" borderId="8" xfId="25" applyFont="1" applyBorder="1" applyAlignment="1">
      <alignment/>
      <protection/>
    </xf>
    <xf numFmtId="0" fontId="11" fillId="0" borderId="114" xfId="25" applyBorder="1" applyAlignment="1">
      <alignment vertical="center"/>
      <protection/>
    </xf>
    <xf numFmtId="0" fontId="24" fillId="0" borderId="30" xfId="23" applyFont="1" applyBorder="1" applyAlignment="1">
      <alignment horizontal="center" vertical="center"/>
      <protection/>
    </xf>
    <xf numFmtId="0" fontId="24" fillId="0" borderId="40" xfId="25" applyFont="1" applyBorder="1" applyAlignment="1">
      <alignment vertical="center"/>
      <protection/>
    </xf>
    <xf numFmtId="3" fontId="24" fillId="0" borderId="39" xfId="23" applyNumberFormat="1" applyFont="1" applyBorder="1" applyAlignment="1">
      <alignment vertical="center"/>
      <protection/>
    </xf>
    <xf numFmtId="3" fontId="24" fillId="0" borderId="16" xfId="23" applyNumberFormat="1" applyFont="1" applyBorder="1" applyAlignment="1">
      <alignment vertical="center"/>
      <protection/>
    </xf>
    <xf numFmtId="3" fontId="24" fillId="0" borderId="70" xfId="23" applyNumberFormat="1" applyFont="1" applyBorder="1" applyAlignment="1">
      <alignment vertical="center"/>
      <protection/>
    </xf>
    <xf numFmtId="3" fontId="24" fillId="0" borderId="73" xfId="23" applyNumberFormat="1" applyFont="1" applyBorder="1" applyAlignment="1">
      <alignment vertical="center"/>
      <protection/>
    </xf>
    <xf numFmtId="3" fontId="24" fillId="0" borderId="72" xfId="23" applyNumberFormat="1" applyFont="1" applyBorder="1" applyAlignment="1">
      <alignment vertical="center"/>
      <protection/>
    </xf>
    <xf numFmtId="0" fontId="11" fillId="0" borderId="120" xfId="25" applyBorder="1" applyAlignment="1">
      <alignment vertical="center"/>
      <protection/>
    </xf>
    <xf numFmtId="0" fontId="11" fillId="0" borderId="85" xfId="25" applyBorder="1" applyAlignment="1">
      <alignment vertical="center"/>
      <protection/>
    </xf>
    <xf numFmtId="3" fontId="24" fillId="0" borderId="121" xfId="23" applyNumberFormat="1" applyFont="1" applyBorder="1" applyAlignment="1">
      <alignment vertical="center"/>
      <protection/>
    </xf>
    <xf numFmtId="3" fontId="24" fillId="0" borderId="122" xfId="23" applyNumberFormat="1" applyFont="1" applyBorder="1" applyAlignment="1">
      <alignment vertical="center"/>
      <protection/>
    </xf>
    <xf numFmtId="3" fontId="24" fillId="0" borderId="123" xfId="23" applyNumberFormat="1" applyFont="1" applyBorder="1" applyAlignment="1">
      <alignment vertical="center"/>
      <protection/>
    </xf>
    <xf numFmtId="0" fontId="24" fillId="0" borderId="16" xfId="23" applyFont="1" applyBorder="1" applyAlignment="1">
      <alignment horizontal="center" vertical="center"/>
      <protection/>
    </xf>
    <xf numFmtId="0" fontId="24" fillId="0" borderId="0" xfId="25" applyFont="1" applyBorder="1" applyAlignment="1">
      <alignment vertical="center"/>
      <protection/>
    </xf>
    <xf numFmtId="0" fontId="24" fillId="0" borderId="17" xfId="25" applyFont="1" applyBorder="1" applyAlignment="1">
      <alignment vertical="center"/>
      <protection/>
    </xf>
    <xf numFmtId="0" fontId="24" fillId="0" borderId="70" xfId="23" applyFont="1" applyBorder="1" applyAlignment="1">
      <alignment horizontal="center" vertical="center"/>
      <protection/>
    </xf>
    <xf numFmtId="0" fontId="24" fillId="0" borderId="73" xfId="25" applyFont="1" applyBorder="1" applyAlignment="1">
      <alignment vertical="center"/>
      <protection/>
    </xf>
    <xf numFmtId="0" fontId="24" fillId="0" borderId="72" xfId="25" applyFont="1" applyBorder="1" applyAlignment="1">
      <alignment vertical="center"/>
      <protection/>
    </xf>
    <xf numFmtId="3" fontId="24" fillId="0" borderId="124" xfId="23" applyNumberFormat="1" applyFont="1" applyBorder="1" applyAlignment="1">
      <alignment vertical="center"/>
      <protection/>
    </xf>
    <xf numFmtId="0" fontId="11" fillId="0" borderId="73" xfId="25" applyBorder="1" applyAlignment="1">
      <alignment/>
      <protection/>
    </xf>
    <xf numFmtId="0" fontId="11" fillId="0" borderId="125" xfId="25" applyBorder="1" applyAlignment="1">
      <alignment/>
      <protection/>
    </xf>
    <xf numFmtId="0" fontId="24" fillId="0" borderId="73" xfId="25" applyFont="1" applyBorder="1" applyAlignment="1">
      <alignment/>
      <protection/>
    </xf>
    <xf numFmtId="3" fontId="24" fillId="0" borderId="124" xfId="25" applyNumberFormat="1" applyFont="1" applyBorder="1" applyAlignment="1">
      <alignment vertical="center"/>
      <protection/>
    </xf>
    <xf numFmtId="0" fontId="24" fillId="0" borderId="0" xfId="25" applyFont="1" applyBorder="1" applyAlignment="1">
      <alignment/>
      <protection/>
    </xf>
    <xf numFmtId="3" fontId="24" fillId="0" borderId="5" xfId="25" applyNumberFormat="1" applyFont="1" applyBorder="1" applyAlignment="1">
      <alignment vertical="center"/>
      <protection/>
    </xf>
    <xf numFmtId="0" fontId="22" fillId="0" borderId="0" xfId="25" applyFont="1" applyFill="1" applyAlignment="1">
      <alignment horizontal="center" vertical="center" shrinkToFit="1"/>
      <protection/>
    </xf>
    <xf numFmtId="0" fontId="11" fillId="0" borderId="22" xfId="22" applyFont="1" applyFill="1" applyBorder="1" applyAlignment="1">
      <alignment horizontal="right" vertical="center" shrinkToFit="1"/>
      <protection/>
    </xf>
    <xf numFmtId="0" fontId="11" fillId="0" borderId="126" xfId="22" applyFont="1" applyFill="1" applyBorder="1" applyAlignment="1">
      <alignment vertical="center" shrinkToFit="1"/>
      <protection/>
    </xf>
    <xf numFmtId="0" fontId="11" fillId="0" borderId="127" xfId="22" applyFont="1" applyFill="1" applyBorder="1" applyAlignment="1">
      <alignment vertical="center" shrinkToFit="1"/>
      <protection/>
    </xf>
    <xf numFmtId="0" fontId="11" fillId="0" borderId="128" xfId="22" applyFont="1" applyFill="1" applyBorder="1" applyAlignment="1">
      <alignment vertical="center" shrinkToFit="1"/>
      <protection/>
    </xf>
    <xf numFmtId="0" fontId="16" fillId="0" borderId="0" xfId="25" applyFont="1" applyFill="1" applyAlignment="1">
      <alignment vertical="center" shrinkToFit="1"/>
      <protection/>
    </xf>
    <xf numFmtId="0" fontId="23" fillId="0" borderId="0" xfId="25" applyFont="1" applyFill="1" applyAlignment="1">
      <alignment vertical="center" shrinkToFit="1"/>
      <protection/>
    </xf>
    <xf numFmtId="0" fontId="23" fillId="0" borderId="0" xfId="25" applyFont="1" applyFill="1" applyAlignment="1">
      <alignment horizontal="center" vertical="center" shrinkToFit="1"/>
      <protection/>
    </xf>
    <xf numFmtId="0" fontId="10" fillId="0" borderId="0" xfId="22" applyFont="1" applyFill="1" applyAlignment="1">
      <alignment horizontal="right" vertical="center" shrinkToFit="1"/>
      <protection/>
    </xf>
    <xf numFmtId="0" fontId="11" fillId="0" borderId="75" xfId="22" applyFont="1" applyFill="1" applyBorder="1" applyAlignment="1">
      <alignment horizontal="center" vertical="center" shrinkToFit="1"/>
      <protection/>
    </xf>
    <xf numFmtId="0" fontId="11" fillId="0" borderId="129" xfId="22" applyFont="1" applyFill="1" applyBorder="1" applyAlignment="1">
      <alignment horizontal="center" vertical="center" shrinkToFit="1"/>
      <protection/>
    </xf>
    <xf numFmtId="0" fontId="11" fillId="0" borderId="76" xfId="22" applyFont="1" applyFill="1" applyBorder="1" applyAlignment="1">
      <alignment horizontal="center" vertical="center" shrinkToFit="1"/>
      <protection/>
    </xf>
    <xf numFmtId="0" fontId="11" fillId="0" borderId="2" xfId="22" applyFont="1" applyFill="1" applyBorder="1" applyAlignment="1">
      <alignment horizontal="center" vertical="center" shrinkToFit="1"/>
      <protection/>
    </xf>
    <xf numFmtId="0" fontId="11" fillId="0" borderId="4" xfId="22" applyFont="1" applyFill="1" applyBorder="1" applyAlignment="1">
      <alignment horizontal="center" vertical="center" shrinkToFit="1"/>
      <protection/>
    </xf>
    <xf numFmtId="0" fontId="11" fillId="0" borderId="3" xfId="22" applyFont="1" applyFill="1" applyBorder="1" applyAlignment="1">
      <alignment horizontal="center" vertical="center" shrinkToFit="1"/>
      <protection/>
    </xf>
    <xf numFmtId="0" fontId="11" fillId="0" borderId="77" xfId="22" applyNumberFormat="1" applyFont="1" applyFill="1" applyBorder="1" applyAlignment="1">
      <alignment horizontal="center" vertical="center" shrinkToFit="1"/>
      <protection/>
    </xf>
    <xf numFmtId="0" fontId="11" fillId="0" borderId="78" xfId="22" applyNumberFormat="1" applyFont="1" applyFill="1" applyBorder="1" applyAlignment="1">
      <alignment horizontal="center" vertical="center" shrinkToFit="1"/>
      <protection/>
    </xf>
    <xf numFmtId="0" fontId="22" fillId="0" borderId="0" xfId="22" applyFont="1" applyFill="1" applyAlignment="1">
      <alignment horizontal="center" vertical="center" shrinkToFit="1"/>
      <protection/>
    </xf>
    <xf numFmtId="0" fontId="11" fillId="0" borderId="79" xfId="22" applyFont="1" applyFill="1" applyBorder="1" applyAlignment="1">
      <alignment horizontal="center" vertical="center" shrinkToFit="1"/>
      <protection/>
    </xf>
    <xf numFmtId="0" fontId="11" fillId="0" borderId="46" xfId="22" applyFont="1" applyFill="1" applyBorder="1" applyAlignment="1">
      <alignment horizontal="center" vertical="center" shrinkToFit="1"/>
      <protection/>
    </xf>
    <xf numFmtId="0" fontId="11" fillId="0" borderId="79" xfId="22" applyNumberFormat="1" applyFont="1" applyFill="1" applyBorder="1" applyAlignment="1">
      <alignment horizontal="center" vertical="center" shrinkToFit="1"/>
      <protection/>
    </xf>
    <xf numFmtId="0" fontId="11" fillId="0" borderId="80" xfId="22" applyNumberFormat="1" applyFont="1" applyFill="1" applyBorder="1" applyAlignment="1">
      <alignment horizontal="center" vertical="center" shrinkToFit="1"/>
      <protection/>
    </xf>
    <xf numFmtId="0" fontId="11" fillId="0" borderId="77" xfId="22" applyFont="1" applyFill="1" applyBorder="1" applyAlignment="1">
      <alignment horizontal="center" vertical="center" shrinkToFit="1"/>
      <protection/>
    </xf>
    <xf numFmtId="0" fontId="11" fillId="0" borderId="43" xfId="22" applyFont="1" applyFill="1" applyBorder="1" applyAlignment="1">
      <alignment horizontal="center" vertical="center" shrinkToFit="1"/>
      <protection/>
    </xf>
    <xf numFmtId="0" fontId="11" fillId="0" borderId="47" xfId="22" applyFont="1" applyFill="1" applyBorder="1" applyAlignment="1">
      <alignment horizontal="center" vertical="center" shrinkToFit="1"/>
      <protection/>
    </xf>
    <xf numFmtId="0" fontId="11" fillId="0" borderId="48" xfId="22" applyFont="1" applyFill="1" applyBorder="1" applyAlignment="1">
      <alignment horizontal="center" vertical="center" shrinkToFit="1"/>
      <protection/>
    </xf>
    <xf numFmtId="0" fontId="11" fillId="0" borderId="1" xfId="22" applyNumberFormat="1" applyFont="1" applyFill="1" applyBorder="1" applyAlignment="1">
      <alignment horizontal="center" vertical="center" shrinkToFit="1"/>
      <protection/>
    </xf>
    <xf numFmtId="0" fontId="11" fillId="0" borderId="23" xfId="22" applyNumberFormat="1" applyFont="1" applyFill="1" applyBorder="1" applyAlignment="1">
      <alignment horizontal="center" vertical="center" shrinkToFit="1"/>
      <protection/>
    </xf>
    <xf numFmtId="0" fontId="11" fillId="0" borderId="130" xfId="22" applyNumberFormat="1" applyFont="1" applyFill="1" applyBorder="1" applyAlignment="1">
      <alignment horizontal="center" vertical="center" shrinkToFit="1"/>
      <protection/>
    </xf>
    <xf numFmtId="0" fontId="11" fillId="0" borderId="84" xfId="22" applyNumberFormat="1" applyFont="1" applyFill="1" applyBorder="1" applyAlignment="1">
      <alignment horizontal="center" vertical="center" shrinkToFit="1"/>
      <protection/>
    </xf>
    <xf numFmtId="0" fontId="11" fillId="0" borderId="47" xfId="22" applyNumberFormat="1" applyFont="1" applyFill="1" applyBorder="1" applyAlignment="1">
      <alignment horizontal="center" vertical="center" shrinkToFit="1"/>
      <protection/>
    </xf>
    <xf numFmtId="0" fontId="11" fillId="0" borderId="83" xfId="22" applyNumberFormat="1" applyFont="1" applyFill="1" applyBorder="1" applyAlignment="1">
      <alignment horizontal="center" vertical="center" shrinkToFit="1"/>
      <protection/>
    </xf>
    <xf numFmtId="0" fontId="23" fillId="0" borderId="0" xfId="25" applyFont="1" applyFill="1" applyBorder="1" applyAlignment="1">
      <alignment vertical="center" shrinkToFit="1"/>
      <protection/>
    </xf>
    <xf numFmtId="38" fontId="11" fillId="0" borderId="126" xfId="17" applyFont="1" applyFill="1" applyBorder="1" applyAlignment="1">
      <alignment vertical="center" shrinkToFit="1"/>
    </xf>
    <xf numFmtId="38" fontId="11" fillId="0" borderId="127" xfId="17" applyFont="1" applyFill="1" applyBorder="1" applyAlignment="1">
      <alignment vertical="center" shrinkToFit="1"/>
    </xf>
    <xf numFmtId="38" fontId="11" fillId="0" borderId="79" xfId="17" applyFont="1" applyFill="1" applyBorder="1" applyAlignment="1">
      <alignment vertical="center" shrinkToFit="1"/>
    </xf>
    <xf numFmtId="38" fontId="11" fillId="0" borderId="80" xfId="17" applyFont="1" applyFill="1" applyBorder="1" applyAlignment="1">
      <alignment vertical="center" shrinkToFit="1"/>
    </xf>
    <xf numFmtId="38" fontId="11" fillId="0" borderId="75" xfId="17" applyFont="1" applyFill="1" applyBorder="1" applyAlignment="1">
      <alignment vertical="center" shrinkToFit="1"/>
    </xf>
    <xf numFmtId="38" fontId="11" fillId="0" borderId="129" xfId="17" applyFont="1" applyFill="1" applyBorder="1" applyAlignment="1">
      <alignment vertical="center" shrinkToFit="1"/>
    </xf>
    <xf numFmtId="38" fontId="11" fillId="0" borderId="77" xfId="17" applyFont="1" applyFill="1" applyBorder="1" applyAlignment="1">
      <alignment vertical="center" shrinkToFit="1"/>
    </xf>
    <xf numFmtId="38" fontId="11" fillId="0" borderId="78" xfId="17" applyFont="1" applyFill="1" applyBorder="1" applyAlignment="1">
      <alignment vertical="center" shrinkToFit="1"/>
    </xf>
    <xf numFmtId="38" fontId="11" fillId="0" borderId="52" xfId="17" applyFont="1" applyFill="1" applyBorder="1" applyAlignment="1">
      <alignment vertical="center" shrinkToFit="1"/>
    </xf>
    <xf numFmtId="38" fontId="11" fillId="0" borderId="81" xfId="17" applyFont="1" applyFill="1" applyBorder="1" applyAlignment="1">
      <alignment vertical="center" shrinkToFit="1"/>
    </xf>
    <xf numFmtId="38" fontId="11" fillId="0" borderId="1" xfId="17" applyFont="1" applyFill="1" applyBorder="1" applyAlignment="1">
      <alignment vertical="center" shrinkToFit="1"/>
    </xf>
    <xf numFmtId="38" fontId="11" fillId="0" borderId="23" xfId="17" applyFont="1" applyFill="1" applyBorder="1" applyAlignment="1">
      <alignment vertical="center" shrinkToFit="1"/>
    </xf>
    <xf numFmtId="38" fontId="0" fillId="0" borderId="0" xfId="17" applyFont="1" applyAlignment="1">
      <alignment horizontal="center" vertical="center"/>
    </xf>
    <xf numFmtId="38" fontId="0" fillId="0" borderId="0" xfId="17" applyAlignment="1">
      <alignment horizontal="center" vertical="center"/>
    </xf>
    <xf numFmtId="38" fontId="0" fillId="0" borderId="123" xfId="17" applyBorder="1" applyAlignment="1">
      <alignment horizontal="center" vertical="center"/>
    </xf>
    <xf numFmtId="38" fontId="0" fillId="0" borderId="40" xfId="17" applyBorder="1" applyAlignment="1">
      <alignment horizontal="center" vertical="center"/>
    </xf>
    <xf numFmtId="38" fontId="27" fillId="0" borderId="0" xfId="17" applyFont="1" applyAlignment="1">
      <alignment horizontal="center" vertical="center"/>
    </xf>
    <xf numFmtId="38" fontId="28" fillId="0" borderId="0" xfId="17" applyFont="1" applyAlignment="1">
      <alignment horizontal="center" vertical="center"/>
    </xf>
    <xf numFmtId="38" fontId="0" fillId="0" borderId="131" xfId="17" applyBorder="1" applyAlignment="1">
      <alignment horizontal="right" vertical="center"/>
    </xf>
    <xf numFmtId="38" fontId="0" fillId="0" borderId="2" xfId="17" applyBorder="1" applyAlignment="1">
      <alignment horizontal="right" vertical="center"/>
    </xf>
    <xf numFmtId="38" fontId="26" fillId="0" borderId="0" xfId="17" applyFont="1" applyAlignment="1">
      <alignment horizontal="center" vertical="center"/>
    </xf>
    <xf numFmtId="38" fontId="0" fillId="0" borderId="132" xfId="17" applyBorder="1" applyAlignment="1">
      <alignment horizontal="right" vertical="center"/>
    </xf>
    <xf numFmtId="38" fontId="0" fillId="0" borderId="122" xfId="17" applyBorder="1" applyAlignment="1">
      <alignment horizontal="right" vertical="center"/>
    </xf>
    <xf numFmtId="38" fontId="0" fillId="0" borderId="133" xfId="17" applyBorder="1" applyAlignment="1">
      <alignment horizontal="right" vertical="center"/>
    </xf>
    <xf numFmtId="38" fontId="0" fillId="0" borderId="8" xfId="17" applyBorder="1" applyAlignment="1">
      <alignment horizontal="right" vertical="center"/>
    </xf>
    <xf numFmtId="38" fontId="0" fillId="0" borderId="134" xfId="17" applyFont="1" applyBorder="1" applyAlignment="1">
      <alignment horizontal="center" vertical="center"/>
    </xf>
    <xf numFmtId="38" fontId="0" fillId="0" borderId="7" xfId="17" applyBorder="1" applyAlignment="1">
      <alignment horizontal="center" vertical="center"/>
    </xf>
    <xf numFmtId="38" fontId="0" fillId="0" borderId="135" xfId="17" applyBorder="1" applyAlignment="1">
      <alignment horizontal="center" vertical="center"/>
    </xf>
    <xf numFmtId="38" fontId="0" fillId="0" borderId="136" xfId="17" applyBorder="1" applyAlignment="1">
      <alignment horizontal="center" vertical="center"/>
    </xf>
    <xf numFmtId="38" fontId="0" fillId="0" borderId="0" xfId="17" applyBorder="1" applyAlignment="1">
      <alignment horizontal="center" vertical="center"/>
    </xf>
    <xf numFmtId="38" fontId="0" fillId="0" borderId="137" xfId="17" applyBorder="1" applyAlignment="1">
      <alignment horizontal="center" vertical="center"/>
    </xf>
    <xf numFmtId="38" fontId="0" fillId="0" borderId="138" xfId="17" applyBorder="1" applyAlignment="1">
      <alignment horizontal="center" vertical="center"/>
    </xf>
    <xf numFmtId="38" fontId="0" fillId="0" borderId="22" xfId="17" applyBorder="1" applyAlignment="1">
      <alignment horizontal="center" vertical="center"/>
    </xf>
    <xf numFmtId="38" fontId="0" fillId="0" borderId="139" xfId="17" applyBorder="1" applyAlignment="1">
      <alignment horizontal="center" vertical="center"/>
    </xf>
    <xf numFmtId="38" fontId="0" fillId="0" borderId="140" xfId="17" applyBorder="1" applyAlignment="1">
      <alignment horizontal="right" vertical="center"/>
    </xf>
    <xf numFmtId="38" fontId="0" fillId="0" borderId="75" xfId="17" applyBorder="1" applyAlignment="1">
      <alignment horizontal="right" vertical="center"/>
    </xf>
    <xf numFmtId="38" fontId="0" fillId="0" borderId="3" xfId="17" applyBorder="1" applyAlignment="1">
      <alignment horizontal="center" vertical="center"/>
    </xf>
    <xf numFmtId="38" fontId="0" fillId="0" borderId="12" xfId="17" applyBorder="1" applyAlignment="1">
      <alignment horizontal="center" vertical="center"/>
    </xf>
    <xf numFmtId="38" fontId="0" fillId="0" borderId="2" xfId="17" applyBorder="1" applyAlignment="1">
      <alignment horizontal="center" vertical="center"/>
    </xf>
    <xf numFmtId="38" fontId="0" fillId="0" borderId="7" xfId="17" applyBorder="1" applyAlignment="1">
      <alignment horizontal="center" vertical="center" wrapText="1"/>
    </xf>
    <xf numFmtId="38" fontId="0" fillId="0" borderId="25" xfId="17" applyBorder="1" applyAlignment="1">
      <alignment horizontal="center" vertical="center" wrapText="1"/>
    </xf>
    <xf numFmtId="38" fontId="0" fillId="0" borderId="0" xfId="17" applyBorder="1" applyAlignment="1">
      <alignment horizontal="center" vertical="center" wrapText="1"/>
    </xf>
    <xf numFmtId="38" fontId="0" fillId="0" borderId="17" xfId="17" applyBorder="1" applyAlignment="1">
      <alignment horizontal="center" vertical="center" wrapText="1"/>
    </xf>
    <xf numFmtId="38" fontId="0" fillId="0" borderId="22" xfId="17" applyBorder="1" applyAlignment="1">
      <alignment horizontal="center" vertical="center" wrapText="1"/>
    </xf>
    <xf numFmtId="38" fontId="0" fillId="0" borderId="26" xfId="17" applyBorder="1" applyAlignment="1">
      <alignment horizontal="center" vertical="center" wrapText="1"/>
    </xf>
    <xf numFmtId="38" fontId="0" fillId="0" borderId="60" xfId="17" applyBorder="1" applyAlignment="1">
      <alignment horizontal="center" vertical="center"/>
    </xf>
    <xf numFmtId="38" fontId="0" fillId="0" borderId="31" xfId="17" applyBorder="1" applyAlignment="1">
      <alignment horizontal="center" vertical="center"/>
    </xf>
    <xf numFmtId="38" fontId="0" fillId="0" borderId="25" xfId="17" applyBorder="1" applyAlignment="1">
      <alignment horizontal="center" vertical="center"/>
    </xf>
    <xf numFmtId="38" fontId="0" fillId="0" borderId="16" xfId="17" applyBorder="1" applyAlignment="1">
      <alignment horizontal="center" vertical="center"/>
    </xf>
    <xf numFmtId="38" fontId="0" fillId="0" borderId="17" xfId="17" applyBorder="1" applyAlignment="1">
      <alignment horizontal="center" vertical="center"/>
    </xf>
    <xf numFmtId="38" fontId="0" fillId="0" borderId="103" xfId="17" applyBorder="1" applyAlignment="1">
      <alignment horizontal="center" vertical="center"/>
    </xf>
    <xf numFmtId="38" fontId="0" fillId="0" borderId="26" xfId="17" applyBorder="1" applyAlignment="1">
      <alignment horizontal="center" vertical="center"/>
    </xf>
    <xf numFmtId="200" fontId="0" fillId="0" borderId="112" xfId="17" applyNumberFormat="1" applyBorder="1" applyAlignment="1">
      <alignment horizontal="center" vertical="center"/>
    </xf>
    <xf numFmtId="200" fontId="0" fillId="0" borderId="56" xfId="17" applyNumberFormat="1" applyBorder="1" applyAlignment="1">
      <alignment horizontal="center" vertical="center"/>
    </xf>
    <xf numFmtId="38" fontId="0" fillId="0" borderId="59" xfId="17" applyBorder="1" applyAlignment="1">
      <alignment horizontal="center" vertical="center"/>
    </xf>
    <xf numFmtId="38" fontId="0" fillId="0" borderId="112" xfId="17" applyBorder="1" applyAlignment="1">
      <alignment horizontal="center" vertical="center"/>
    </xf>
    <xf numFmtId="38" fontId="0" fillId="0" borderId="101" xfId="17" applyBorder="1" applyAlignment="1">
      <alignment horizontal="center" vertical="center"/>
    </xf>
    <xf numFmtId="38" fontId="0" fillId="0" borderId="141" xfId="17" applyBorder="1" applyAlignment="1">
      <alignment horizontal="center" vertical="center"/>
    </xf>
    <xf numFmtId="38" fontId="0" fillId="0" borderId="142" xfId="17" applyBorder="1" applyAlignment="1">
      <alignment horizontal="center" vertical="center"/>
    </xf>
    <xf numFmtId="200" fontId="0" fillId="0" borderId="104" xfId="17" applyNumberFormat="1" applyBorder="1" applyAlignment="1">
      <alignment horizontal="center" vertical="center"/>
    </xf>
    <xf numFmtId="38" fontId="0" fillId="0" borderId="7" xfId="17" applyFont="1" applyBorder="1" applyAlignment="1">
      <alignment horizontal="center" vertical="center"/>
    </xf>
    <xf numFmtId="199" fontId="0" fillId="0" borderId="86" xfId="17" applyNumberFormat="1" applyBorder="1" applyAlignment="1">
      <alignment horizontal="center" vertical="center"/>
    </xf>
    <xf numFmtId="199" fontId="0" fillId="0" borderId="87" xfId="17" applyNumberFormat="1" applyBorder="1" applyAlignment="1">
      <alignment horizontal="center" vertical="center"/>
    </xf>
    <xf numFmtId="199" fontId="0" fillId="0" borderId="89" xfId="17" applyNumberFormat="1" applyBorder="1" applyAlignment="1">
      <alignment horizontal="center" vertical="center"/>
    </xf>
    <xf numFmtId="199" fontId="0" fillId="0" borderId="90" xfId="17" applyNumberFormat="1" applyBorder="1" applyAlignment="1">
      <alignment horizontal="center" vertical="center"/>
    </xf>
    <xf numFmtId="38" fontId="0" fillId="0" borderId="76" xfId="17" applyBorder="1" applyAlignment="1">
      <alignment horizontal="center" vertical="center"/>
    </xf>
    <xf numFmtId="38" fontId="0" fillId="0" borderId="74" xfId="17" applyBorder="1" applyAlignment="1">
      <alignment horizontal="center" vertical="center"/>
    </xf>
    <xf numFmtId="38" fontId="0" fillId="0" borderId="75" xfId="17" applyBorder="1" applyAlignment="1">
      <alignment horizontal="center" vertical="center"/>
    </xf>
    <xf numFmtId="38" fontId="0" fillId="0" borderId="3" xfId="17" applyBorder="1" applyAlignment="1">
      <alignment horizontal="right" vertical="center"/>
    </xf>
    <xf numFmtId="38" fontId="0" fillId="0" borderId="143" xfId="17" applyBorder="1" applyAlignment="1">
      <alignment horizontal="center" vertical="center"/>
    </xf>
    <xf numFmtId="38" fontId="0" fillId="0" borderId="127" xfId="17" applyBorder="1" applyAlignment="1">
      <alignment horizontal="center" vertical="center"/>
    </xf>
    <xf numFmtId="38" fontId="0" fillId="0" borderId="94" xfId="17" applyBorder="1" applyAlignment="1">
      <alignment horizontal="center" vertical="center"/>
    </xf>
    <xf numFmtId="38" fontId="0" fillId="0" borderId="95" xfId="17" applyBorder="1" applyAlignment="1">
      <alignment horizontal="center" vertical="center"/>
    </xf>
    <xf numFmtId="38" fontId="29" fillId="0" borderId="144" xfId="17" applyFont="1" applyBorder="1" applyAlignment="1">
      <alignment horizontal="center" vertical="center"/>
    </xf>
    <xf numFmtId="38" fontId="29" fillId="0" borderId="145" xfId="17" applyFont="1" applyBorder="1" applyAlignment="1">
      <alignment horizontal="center" vertical="center"/>
    </xf>
    <xf numFmtId="0" fontId="0" fillId="0" borderId="12" xfId="21" applyBorder="1" applyAlignment="1">
      <alignment horizontal="center" vertical="center"/>
      <protection/>
    </xf>
    <xf numFmtId="0" fontId="0" fillId="0" borderId="2" xfId="21" applyFont="1" applyBorder="1" applyAlignment="1">
      <alignment horizontal="center" vertical="center"/>
      <protection/>
    </xf>
    <xf numFmtId="0" fontId="0" fillId="0" borderId="4" xfId="21" applyFont="1" applyBorder="1" applyAlignment="1">
      <alignment horizontal="center" vertical="center"/>
      <protection/>
    </xf>
    <xf numFmtId="0" fontId="0" fillId="0" borderId="3" xfId="21" applyFont="1" applyBorder="1" applyAlignment="1">
      <alignment horizontal="center" vertical="center"/>
      <protection/>
    </xf>
    <xf numFmtId="0" fontId="0" fillId="0" borderId="4" xfId="21" applyBorder="1" applyAlignment="1">
      <alignment horizontal="center"/>
      <protection/>
    </xf>
    <xf numFmtId="0" fontId="0" fillId="0" borderId="3" xfId="21" applyBorder="1" applyAlignment="1">
      <alignment horizontal="center"/>
      <protection/>
    </xf>
    <xf numFmtId="0" fontId="0" fillId="0" borderId="2" xfId="21" applyBorder="1" applyAlignment="1">
      <alignment horizontal="center" vertical="center"/>
      <protection/>
    </xf>
    <xf numFmtId="0" fontId="0" fillId="0" borderId="4" xfId="21" applyBorder="1" applyAlignment="1">
      <alignment horizontal="center" vertical="center"/>
      <protection/>
    </xf>
    <xf numFmtId="0" fontId="0" fillId="0" borderId="3" xfId="21" applyBorder="1" applyAlignment="1">
      <alignment horizontal="center" vertical="center"/>
      <protection/>
    </xf>
    <xf numFmtId="0" fontId="0" fillId="0" borderId="2" xfId="21" applyBorder="1" applyAlignment="1">
      <alignment horizontal="right" vertical="center"/>
      <protection/>
    </xf>
    <xf numFmtId="0" fontId="0" fillId="0" borderId="3" xfId="21" applyBorder="1" applyAlignment="1">
      <alignment horizontal="right" vertical="center"/>
      <protection/>
    </xf>
    <xf numFmtId="0" fontId="0" fillId="0" borderId="2" xfId="21" applyBorder="1" applyAlignment="1">
      <alignment horizontal="center"/>
      <protection/>
    </xf>
    <xf numFmtId="0" fontId="4" fillId="0" borderId="0" xfId="21" applyFont="1" applyAlignment="1">
      <alignment horizontal="center" vertical="center"/>
      <protection/>
    </xf>
    <xf numFmtId="0" fontId="10" fillId="0" borderId="0" xfId="21" applyFont="1" applyAlignment="1">
      <alignment horizontal="right" vertical="center"/>
      <protection/>
    </xf>
    <xf numFmtId="0" fontId="12" fillId="0" borderId="0" xfId="21" applyFont="1" applyFill="1" applyAlignment="1">
      <alignment horizontal="center" vertical="center"/>
      <protection/>
    </xf>
    <xf numFmtId="0" fontId="11" fillId="0" borderId="79" xfId="22" applyFont="1" applyFill="1" applyBorder="1" applyAlignment="1">
      <alignment vertical="center" shrinkToFit="1"/>
      <protection/>
    </xf>
    <xf numFmtId="0" fontId="11" fillId="0" borderId="46" xfId="22" applyFont="1" applyFill="1" applyBorder="1" applyAlignment="1">
      <alignment vertical="center" shrinkToFit="1"/>
      <protection/>
    </xf>
    <xf numFmtId="0" fontId="11" fillId="0" borderId="77" xfId="22" applyFont="1" applyFill="1" applyBorder="1" applyAlignment="1">
      <alignment vertical="center" shrinkToFit="1"/>
      <protection/>
    </xf>
    <xf numFmtId="0" fontId="11" fillId="0" borderId="43" xfId="22" applyFont="1" applyFill="1" applyBorder="1" applyAlignment="1">
      <alignment vertical="center" shrinkToFit="1"/>
      <protection/>
    </xf>
    <xf numFmtId="0" fontId="11" fillId="0" borderId="80" xfId="22" applyFont="1" applyFill="1" applyBorder="1" applyAlignment="1">
      <alignment vertical="center" shrinkToFit="1"/>
      <protection/>
    </xf>
    <xf numFmtId="0" fontId="11" fillId="0" borderId="78" xfId="22" applyFont="1" applyFill="1" applyBorder="1" applyAlignment="1">
      <alignment vertical="center" shrinkToFit="1"/>
      <protection/>
    </xf>
    <xf numFmtId="0" fontId="11" fillId="0" borderId="78" xfId="22" applyFont="1" applyFill="1" applyBorder="1" applyAlignment="1">
      <alignment horizontal="center" vertical="center" shrinkToFit="1"/>
      <protection/>
    </xf>
    <xf numFmtId="0" fontId="11" fillId="0" borderId="80" xfId="22" applyFont="1" applyFill="1" applyBorder="1" applyAlignment="1">
      <alignment horizontal="center" vertical="center" shrinkToFit="1"/>
      <protection/>
    </xf>
    <xf numFmtId="0" fontId="11" fillId="0" borderId="83" xfId="22" applyFont="1" applyFill="1" applyBorder="1" applyAlignment="1">
      <alignment horizontal="center" vertical="center" shrinkToFit="1"/>
      <protection/>
    </xf>
    <xf numFmtId="0" fontId="14" fillId="0" borderId="5" xfId="0" applyFont="1" applyBorder="1" applyAlignment="1">
      <alignment horizontal="center" vertical="center" wrapText="1"/>
    </xf>
    <xf numFmtId="0" fontId="16" fillId="0" borderId="2" xfId="0" applyFont="1" applyBorder="1" applyAlignment="1">
      <alignment horizontal="center" vertical="center"/>
    </xf>
    <xf numFmtId="0" fontId="16" fillId="0" borderId="4" xfId="0" applyFont="1" applyBorder="1" applyAlignment="1">
      <alignment horizontal="center" vertical="center"/>
    </xf>
    <xf numFmtId="0" fontId="16" fillId="0" borderId="3" xfId="0" applyFont="1" applyBorder="1" applyAlignment="1">
      <alignment horizontal="center" vertical="center"/>
    </xf>
    <xf numFmtId="0" fontId="14" fillId="0" borderId="38"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38"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41" xfId="0" applyFont="1" applyBorder="1" applyAlignment="1">
      <alignment horizontal="center" vertical="center" wrapText="1"/>
    </xf>
    <xf numFmtId="0" fontId="14"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8" xfId="0" applyFont="1" applyBorder="1" applyAlignment="1">
      <alignment horizontal="center" vertical="center" wrapText="1"/>
    </xf>
    <xf numFmtId="0" fontId="14" fillId="0" borderId="20" xfId="0" applyFont="1" applyBorder="1" applyAlignment="1">
      <alignment vertical="center" wrapText="1"/>
    </xf>
    <xf numFmtId="0" fontId="14" fillId="0" borderId="9" xfId="0" applyFont="1" applyBorder="1" applyAlignment="1">
      <alignment vertical="center" wrapText="1"/>
    </xf>
    <xf numFmtId="0" fontId="14" fillId="0" borderId="21" xfId="0" applyFont="1" applyBorder="1" applyAlignment="1">
      <alignment vertical="center" wrapText="1"/>
    </xf>
    <xf numFmtId="0" fontId="16" fillId="0" borderId="20" xfId="0" applyFont="1" applyBorder="1" applyAlignment="1">
      <alignment vertical="center" wrapText="1"/>
    </xf>
    <xf numFmtId="0" fontId="16" fillId="0" borderId="21" xfId="0" applyFont="1" applyBorder="1" applyAlignment="1">
      <alignment vertical="center" wrapText="1"/>
    </xf>
    <xf numFmtId="0" fontId="16" fillId="0" borderId="9" xfId="0" applyFont="1" applyBorder="1" applyAlignment="1">
      <alignment vertical="center" wrapText="1"/>
    </xf>
    <xf numFmtId="0" fontId="19" fillId="0" borderId="1"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38"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4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0" xfId="0" applyFont="1" applyBorder="1" applyAlignment="1">
      <alignment vertical="center"/>
    </xf>
    <xf numFmtId="0" fontId="0" fillId="0" borderId="0" xfId="0" applyBorder="1" applyAlignment="1">
      <alignment/>
    </xf>
    <xf numFmtId="0" fontId="16" fillId="0" borderId="0" xfId="0" applyFont="1" applyBorder="1" applyAlignment="1">
      <alignment horizontal="left" vertical="center"/>
    </xf>
    <xf numFmtId="0" fontId="0" fillId="0" borderId="0" xfId="0" applyBorder="1" applyAlignment="1">
      <alignment horizontal="left"/>
    </xf>
    <xf numFmtId="0" fontId="24" fillId="0" borderId="2"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3" xfId="0" applyFont="1" applyBorder="1" applyAlignment="1">
      <alignment horizontal="center" vertical="center" wrapText="1"/>
    </xf>
    <xf numFmtId="0" fontId="16" fillId="0" borderId="2" xfId="0" applyFont="1" applyBorder="1" applyAlignment="1">
      <alignment horizontal="right" vertical="center"/>
    </xf>
    <xf numFmtId="0" fontId="16" fillId="0" borderId="4" xfId="0" applyFont="1" applyBorder="1" applyAlignment="1">
      <alignment horizontal="right" vertical="center"/>
    </xf>
    <xf numFmtId="0" fontId="16" fillId="0" borderId="3" xfId="0" applyFont="1" applyBorder="1" applyAlignment="1">
      <alignment horizontal="right" vertical="center"/>
    </xf>
    <xf numFmtId="0" fontId="34" fillId="0" borderId="2" xfId="0" applyFont="1" applyFill="1" applyBorder="1" applyAlignment="1">
      <alignment horizontal="center" vertical="center"/>
    </xf>
    <xf numFmtId="0" fontId="34" fillId="0" borderId="3" xfId="0" applyFont="1" applyFill="1" applyBorder="1" applyAlignment="1">
      <alignment horizontal="center" vertical="center"/>
    </xf>
    <xf numFmtId="0" fontId="33" fillId="0" borderId="0" xfId="0" applyFont="1" applyFill="1" applyAlignment="1">
      <alignment horizontal="center" vertical="center"/>
    </xf>
    <xf numFmtId="0" fontId="34" fillId="0" borderId="4" xfId="0" applyFont="1" applyFill="1" applyBorder="1" applyAlignment="1">
      <alignment horizontal="center" vertical="center"/>
    </xf>
    <xf numFmtId="0" fontId="35" fillId="0" borderId="20" xfId="0" applyFont="1" applyFill="1" applyBorder="1" applyAlignment="1">
      <alignment vertical="center" textRotation="255" wrapText="1"/>
    </xf>
    <xf numFmtId="0" fontId="35" fillId="0" borderId="21" xfId="0" applyFont="1" applyFill="1" applyBorder="1" applyAlignment="1">
      <alignment vertical="center" textRotation="255" wrapText="1"/>
    </xf>
    <xf numFmtId="0" fontId="35" fillId="0" borderId="9" xfId="0" applyFont="1" applyFill="1" applyBorder="1" applyAlignment="1">
      <alignment vertical="center" textRotation="255" wrapText="1"/>
    </xf>
  </cellXfs>
  <cellStyles count="13">
    <cellStyle name="Normal" xfId="0"/>
    <cellStyle name="Percent" xfId="15"/>
    <cellStyle name="Hyperlink" xfId="16"/>
    <cellStyle name="Comma [0]" xfId="17"/>
    <cellStyle name="Comma" xfId="18"/>
    <cellStyle name="Currency [0]" xfId="19"/>
    <cellStyle name="Currency" xfId="20"/>
    <cellStyle name="標準_16賃金業務実績報告書" xfId="21"/>
    <cellStyle name="標準_支払明細表" xfId="22"/>
    <cellStyle name="標準_謝金・旅費明細書" xfId="23"/>
    <cellStyle name="標準_郵券" xfId="24"/>
    <cellStyle name="標準_様式３－０８－１～１０各科目支払明細表"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266700</xdr:colOff>
      <xdr:row>2</xdr:row>
      <xdr:rowOff>47625</xdr:rowOff>
    </xdr:from>
    <xdr:to>
      <xdr:col>17</xdr:col>
      <xdr:colOff>409575</xdr:colOff>
      <xdr:row>12</xdr:row>
      <xdr:rowOff>95250</xdr:rowOff>
    </xdr:to>
    <xdr:sp>
      <xdr:nvSpPr>
        <xdr:cNvPr id="1" name="AutoShape 1"/>
        <xdr:cNvSpPr>
          <a:spLocks/>
        </xdr:cNvSpPr>
      </xdr:nvSpPr>
      <xdr:spPr>
        <a:xfrm>
          <a:off x="7934325" y="485775"/>
          <a:ext cx="828675" cy="1800225"/>
        </a:xfrm>
        <a:prstGeom prst="wedgeRectCallout">
          <a:avLst>
            <a:gd name="adj1" fmla="val -85634"/>
            <a:gd name="adj2" fmla="val -1814"/>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数字の1を入力すると、区分の□が■に変換されます。また、１を入力することで、区分別に単純な足算をしたものである。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11</xdr:row>
      <xdr:rowOff>0</xdr:rowOff>
    </xdr:from>
    <xdr:to>
      <xdr:col>0</xdr:col>
      <xdr:colOff>1371600</xdr:colOff>
      <xdr:row>11</xdr:row>
      <xdr:rowOff>0</xdr:rowOff>
    </xdr:to>
    <xdr:sp>
      <xdr:nvSpPr>
        <xdr:cNvPr id="1" name="AutoShape 1"/>
        <xdr:cNvSpPr>
          <a:spLocks/>
        </xdr:cNvSpPr>
      </xdr:nvSpPr>
      <xdr:spPr>
        <a:xfrm>
          <a:off x="85725" y="2466975"/>
          <a:ext cx="1285875" cy="0"/>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t>期日、事業名、会場、参加者対象者、参加者数、実施種目、実施内容等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65"/>
  <sheetViews>
    <sheetView zoomScale="75" zoomScaleNormal="75" workbookViewId="0" topLeftCell="A1">
      <selection activeCell="B11" sqref="B11:C11"/>
    </sheetView>
  </sheetViews>
  <sheetFormatPr defaultColWidth="9.00390625" defaultRowHeight="13.5"/>
  <cols>
    <col min="1" max="1" width="4.625" style="36" customWidth="1"/>
    <col min="2" max="2" width="9.00390625" style="36" customWidth="1"/>
    <col min="3" max="3" width="10.75390625" style="36" customWidth="1"/>
    <col min="4" max="5" width="9.00390625" style="36" customWidth="1"/>
    <col min="6" max="6" width="3.25390625" style="36" customWidth="1"/>
    <col min="7" max="7" width="10.625" style="36" customWidth="1"/>
    <col min="8" max="8" width="6.875" style="36" customWidth="1"/>
    <col min="9" max="9" width="10.125" style="36" customWidth="1"/>
    <col min="10" max="10" width="6.75390625" style="36" customWidth="1"/>
    <col min="11" max="11" width="16.375" style="36" customWidth="1"/>
    <col min="12" max="12" width="19.75390625" style="36" customWidth="1"/>
    <col min="13" max="14" width="7.375" style="36" customWidth="1"/>
    <col min="15" max="15" width="4.875" style="36" customWidth="1"/>
    <col min="16" max="16" width="5.625" style="36" customWidth="1"/>
    <col min="17" max="16384" width="9.00390625" style="36" customWidth="1"/>
  </cols>
  <sheetData>
    <row r="1" spans="13:15" ht="24" customHeight="1">
      <c r="M1" s="283" t="s">
        <v>122</v>
      </c>
      <c r="N1" s="283"/>
      <c r="O1" s="283"/>
    </row>
    <row r="2" spans="1:5" ht="18.75">
      <c r="A2" s="418" t="s">
        <v>102</v>
      </c>
      <c r="B2" s="418"/>
      <c r="C2" s="418"/>
      <c r="D2" s="418"/>
      <c r="E2" s="35" t="s">
        <v>103</v>
      </c>
    </row>
    <row r="3" spans="1:9" ht="7.5" customHeight="1" thickBot="1">
      <c r="A3" s="37"/>
      <c r="B3" s="37"/>
      <c r="C3" s="37"/>
      <c r="D3" s="37"/>
      <c r="E3" s="37"/>
      <c r="F3" s="37"/>
      <c r="G3" s="37"/>
      <c r="H3" s="37"/>
      <c r="I3" s="37"/>
    </row>
    <row r="4" spans="1:15" ht="23.25" customHeight="1" thickBot="1">
      <c r="A4" s="365" t="s">
        <v>2</v>
      </c>
      <c r="B4" s="366"/>
      <c r="C4" s="376" t="s">
        <v>44</v>
      </c>
      <c r="D4" s="376"/>
      <c r="E4" s="376"/>
      <c r="F4" s="376"/>
      <c r="G4" s="377"/>
      <c r="H4" s="388" t="s">
        <v>12</v>
      </c>
      <c r="I4" s="316" t="s">
        <v>104</v>
      </c>
      <c r="J4" s="369"/>
      <c r="K4" s="370"/>
      <c r="L4" s="370"/>
      <c r="M4" s="343"/>
      <c r="N4" s="369"/>
      <c r="O4" s="284" t="s">
        <v>9</v>
      </c>
    </row>
    <row r="5" spans="1:15" ht="23.25" customHeight="1">
      <c r="A5" s="374" t="s">
        <v>3</v>
      </c>
      <c r="B5" s="378"/>
      <c r="C5" s="380"/>
      <c r="D5" s="381"/>
      <c r="E5" s="381"/>
      <c r="F5" s="381"/>
      <c r="G5" s="382"/>
      <c r="H5" s="374"/>
      <c r="I5" s="282"/>
      <c r="J5" s="464"/>
      <c r="K5" s="443"/>
      <c r="L5" s="443"/>
      <c r="M5" s="444"/>
      <c r="N5" s="464"/>
      <c r="O5" s="228"/>
    </row>
    <row r="6" spans="1:15" ht="23.25" customHeight="1">
      <c r="A6" s="374"/>
      <c r="B6" s="378"/>
      <c r="C6" s="380"/>
      <c r="D6" s="381"/>
      <c r="E6" s="381"/>
      <c r="F6" s="381"/>
      <c r="G6" s="382"/>
      <c r="H6" s="374"/>
      <c r="I6" s="367" t="s">
        <v>121</v>
      </c>
      <c r="J6" s="380"/>
      <c r="K6" s="381"/>
      <c r="L6" s="381"/>
      <c r="M6" s="378"/>
      <c r="N6" s="380"/>
      <c r="O6" s="382" t="s">
        <v>9</v>
      </c>
    </row>
    <row r="7" spans="1:15" ht="23.25" customHeight="1" thickBot="1">
      <c r="A7" s="375"/>
      <c r="B7" s="379"/>
      <c r="C7" s="362"/>
      <c r="D7" s="363"/>
      <c r="E7" s="363"/>
      <c r="F7" s="363"/>
      <c r="G7" s="364"/>
      <c r="H7" s="375"/>
      <c r="I7" s="368"/>
      <c r="J7" s="362"/>
      <c r="K7" s="363"/>
      <c r="L7" s="363"/>
      <c r="M7" s="379"/>
      <c r="N7" s="362"/>
      <c r="O7" s="364"/>
    </row>
    <row r="8" spans="8:9" ht="5.25" customHeight="1">
      <c r="H8" s="37"/>
      <c r="I8" s="37"/>
    </row>
    <row r="9" spans="1:15" ht="19.5" customHeight="1">
      <c r="A9" s="30" t="s">
        <v>46</v>
      </c>
      <c r="B9" s="437" t="s">
        <v>14</v>
      </c>
      <c r="C9" s="417"/>
      <c r="D9" s="437" t="s">
        <v>8</v>
      </c>
      <c r="E9" s="416"/>
      <c r="F9" s="417"/>
      <c r="G9" s="436" t="s">
        <v>31</v>
      </c>
      <c r="H9" s="436"/>
      <c r="I9" s="436"/>
      <c r="J9" s="437" t="s">
        <v>11</v>
      </c>
      <c r="K9" s="416"/>
      <c r="L9" s="416"/>
      <c r="M9" s="416"/>
      <c r="N9" s="416"/>
      <c r="O9" s="417"/>
    </row>
    <row r="10" spans="1:15" ht="18" customHeight="1">
      <c r="A10" s="445">
        <v>1</v>
      </c>
      <c r="B10" s="461" t="s">
        <v>105</v>
      </c>
      <c r="C10" s="463"/>
      <c r="D10" s="461"/>
      <c r="E10" s="462"/>
      <c r="F10" s="463"/>
      <c r="G10" s="436"/>
      <c r="H10" s="436"/>
      <c r="I10" s="436"/>
      <c r="J10" s="461"/>
      <c r="K10" s="462"/>
      <c r="L10" s="462"/>
      <c r="M10" s="462"/>
      <c r="N10" s="462"/>
      <c r="O10" s="463"/>
    </row>
    <row r="11" spans="1:15" ht="18" customHeight="1">
      <c r="A11" s="435"/>
      <c r="B11" s="464" t="s">
        <v>43</v>
      </c>
      <c r="C11" s="444"/>
      <c r="D11" s="464"/>
      <c r="E11" s="443"/>
      <c r="F11" s="444"/>
      <c r="G11" s="436"/>
      <c r="H11" s="436"/>
      <c r="I11" s="436"/>
      <c r="J11" s="464"/>
      <c r="K11" s="443"/>
      <c r="L11" s="443"/>
      <c r="M11" s="443"/>
      <c r="N11" s="443"/>
      <c r="O11" s="444"/>
    </row>
    <row r="12" spans="1:15" ht="18" customHeight="1">
      <c r="A12" s="445">
        <v>2</v>
      </c>
      <c r="B12" s="461" t="s">
        <v>105</v>
      </c>
      <c r="C12" s="463"/>
      <c r="D12" s="461"/>
      <c r="E12" s="462"/>
      <c r="F12" s="463"/>
      <c r="G12" s="436"/>
      <c r="H12" s="436"/>
      <c r="I12" s="436"/>
      <c r="J12" s="461"/>
      <c r="K12" s="462"/>
      <c r="L12" s="462"/>
      <c r="M12" s="462"/>
      <c r="N12" s="462"/>
      <c r="O12" s="463"/>
    </row>
    <row r="13" spans="1:15" ht="18" customHeight="1">
      <c r="A13" s="435"/>
      <c r="B13" s="464" t="s">
        <v>43</v>
      </c>
      <c r="C13" s="444"/>
      <c r="D13" s="464"/>
      <c r="E13" s="443"/>
      <c r="F13" s="444"/>
      <c r="G13" s="436"/>
      <c r="H13" s="436"/>
      <c r="I13" s="436"/>
      <c r="J13" s="464"/>
      <c r="K13" s="443"/>
      <c r="L13" s="443"/>
      <c r="M13" s="443"/>
      <c r="N13" s="443"/>
      <c r="O13" s="444"/>
    </row>
    <row r="14" spans="1:15" ht="18" customHeight="1">
      <c r="A14" s="445">
        <v>3</v>
      </c>
      <c r="B14" s="461" t="s">
        <v>105</v>
      </c>
      <c r="C14" s="463"/>
      <c r="D14" s="461"/>
      <c r="E14" s="462"/>
      <c r="F14" s="463"/>
      <c r="G14" s="436"/>
      <c r="H14" s="436"/>
      <c r="I14" s="436"/>
      <c r="J14" s="461"/>
      <c r="K14" s="462"/>
      <c r="L14" s="462"/>
      <c r="M14" s="462"/>
      <c r="N14" s="462"/>
      <c r="O14" s="463"/>
    </row>
    <row r="15" spans="1:15" ht="18" customHeight="1">
      <c r="A15" s="435"/>
      <c r="B15" s="464" t="s">
        <v>43</v>
      </c>
      <c r="C15" s="444"/>
      <c r="D15" s="464"/>
      <c r="E15" s="443"/>
      <c r="F15" s="444"/>
      <c r="G15" s="436"/>
      <c r="H15" s="436"/>
      <c r="I15" s="436"/>
      <c r="J15" s="464"/>
      <c r="K15" s="443"/>
      <c r="L15" s="443"/>
      <c r="M15" s="443"/>
      <c r="N15" s="443"/>
      <c r="O15" s="444"/>
    </row>
    <row r="16" spans="1:15" ht="18" customHeight="1">
      <c r="A16" s="445">
        <v>4</v>
      </c>
      <c r="B16" s="461" t="s">
        <v>105</v>
      </c>
      <c r="C16" s="463"/>
      <c r="D16" s="461"/>
      <c r="E16" s="462"/>
      <c r="F16" s="463"/>
      <c r="G16" s="436"/>
      <c r="H16" s="436"/>
      <c r="I16" s="436"/>
      <c r="J16" s="461"/>
      <c r="K16" s="462"/>
      <c r="L16" s="462"/>
      <c r="M16" s="462"/>
      <c r="N16" s="462"/>
      <c r="O16" s="463"/>
    </row>
    <row r="17" spans="1:15" ht="18" customHeight="1">
      <c r="A17" s="435"/>
      <c r="B17" s="464" t="s">
        <v>43</v>
      </c>
      <c r="C17" s="444"/>
      <c r="D17" s="464"/>
      <c r="E17" s="443"/>
      <c r="F17" s="444"/>
      <c r="G17" s="436"/>
      <c r="H17" s="436"/>
      <c r="I17" s="436"/>
      <c r="J17" s="464"/>
      <c r="K17" s="443"/>
      <c r="L17" s="443"/>
      <c r="M17" s="443"/>
      <c r="N17" s="443"/>
      <c r="O17" s="444"/>
    </row>
    <row r="18" spans="1:15" ht="18" customHeight="1">
      <c r="A18" s="445">
        <v>5</v>
      </c>
      <c r="B18" s="461" t="s">
        <v>105</v>
      </c>
      <c r="C18" s="463"/>
      <c r="D18" s="461"/>
      <c r="E18" s="462"/>
      <c r="F18" s="463"/>
      <c r="G18" s="436"/>
      <c r="H18" s="436"/>
      <c r="I18" s="436"/>
      <c r="J18" s="461"/>
      <c r="K18" s="462"/>
      <c r="L18" s="462"/>
      <c r="M18" s="462"/>
      <c r="N18" s="462"/>
      <c r="O18" s="463"/>
    </row>
    <row r="19" spans="1:15" ht="18" customHeight="1">
      <c r="A19" s="435"/>
      <c r="B19" s="464" t="s">
        <v>43</v>
      </c>
      <c r="C19" s="444"/>
      <c r="D19" s="464"/>
      <c r="E19" s="443"/>
      <c r="F19" s="444"/>
      <c r="G19" s="436"/>
      <c r="H19" s="436"/>
      <c r="I19" s="436"/>
      <c r="J19" s="464"/>
      <c r="K19" s="443"/>
      <c r="L19" s="443"/>
      <c r="M19" s="443"/>
      <c r="N19" s="443"/>
      <c r="O19" s="444"/>
    </row>
    <row r="20" spans="1:15" ht="18" customHeight="1">
      <c r="A20" s="445">
        <v>6</v>
      </c>
      <c r="B20" s="461" t="s">
        <v>105</v>
      </c>
      <c r="C20" s="463"/>
      <c r="D20" s="461"/>
      <c r="E20" s="462"/>
      <c r="F20" s="463"/>
      <c r="G20" s="436"/>
      <c r="H20" s="436"/>
      <c r="I20" s="436"/>
      <c r="J20" s="461"/>
      <c r="K20" s="462"/>
      <c r="L20" s="462"/>
      <c r="M20" s="462"/>
      <c r="N20" s="462"/>
      <c r="O20" s="463"/>
    </row>
    <row r="21" spans="1:15" ht="18" customHeight="1">
      <c r="A21" s="435"/>
      <c r="B21" s="464" t="s">
        <v>43</v>
      </c>
      <c r="C21" s="444"/>
      <c r="D21" s="464"/>
      <c r="E21" s="443"/>
      <c r="F21" s="444"/>
      <c r="G21" s="436"/>
      <c r="H21" s="436"/>
      <c r="I21" s="436"/>
      <c r="J21" s="464"/>
      <c r="K21" s="443"/>
      <c r="L21" s="443"/>
      <c r="M21" s="443"/>
      <c r="N21" s="443"/>
      <c r="O21" s="444"/>
    </row>
    <row r="22" spans="1:15" ht="18" customHeight="1">
      <c r="A22" s="445">
        <v>7</v>
      </c>
      <c r="B22" s="461" t="s">
        <v>105</v>
      </c>
      <c r="C22" s="463"/>
      <c r="D22" s="461"/>
      <c r="E22" s="462"/>
      <c r="F22" s="463"/>
      <c r="G22" s="436"/>
      <c r="H22" s="436"/>
      <c r="I22" s="436"/>
      <c r="J22" s="461"/>
      <c r="K22" s="462"/>
      <c r="L22" s="462"/>
      <c r="M22" s="462"/>
      <c r="N22" s="462"/>
      <c r="O22" s="463"/>
    </row>
    <row r="23" spans="1:15" ht="18" customHeight="1">
      <c r="A23" s="435"/>
      <c r="B23" s="464" t="s">
        <v>43</v>
      </c>
      <c r="C23" s="444"/>
      <c r="D23" s="464"/>
      <c r="E23" s="443"/>
      <c r="F23" s="444"/>
      <c r="G23" s="436"/>
      <c r="H23" s="436"/>
      <c r="I23" s="436"/>
      <c r="J23" s="464"/>
      <c r="K23" s="443"/>
      <c r="L23" s="443"/>
      <c r="M23" s="443"/>
      <c r="N23" s="443"/>
      <c r="O23" s="444"/>
    </row>
    <row r="24" spans="1:15" ht="18" customHeight="1">
      <c r="A24" s="445">
        <v>8</v>
      </c>
      <c r="B24" s="461" t="s">
        <v>105</v>
      </c>
      <c r="C24" s="463"/>
      <c r="D24" s="461"/>
      <c r="E24" s="462"/>
      <c r="F24" s="463"/>
      <c r="G24" s="436"/>
      <c r="H24" s="436"/>
      <c r="I24" s="436"/>
      <c r="J24" s="461"/>
      <c r="K24" s="462"/>
      <c r="L24" s="462"/>
      <c r="M24" s="462"/>
      <c r="N24" s="462"/>
      <c r="O24" s="463"/>
    </row>
    <row r="25" spans="1:15" ht="18" customHeight="1">
      <c r="A25" s="435"/>
      <c r="B25" s="464" t="s">
        <v>43</v>
      </c>
      <c r="C25" s="444"/>
      <c r="D25" s="464"/>
      <c r="E25" s="443"/>
      <c r="F25" s="444"/>
      <c r="G25" s="436"/>
      <c r="H25" s="436"/>
      <c r="I25" s="436"/>
      <c r="J25" s="464"/>
      <c r="K25" s="443"/>
      <c r="L25" s="443"/>
      <c r="M25" s="443"/>
      <c r="N25" s="443"/>
      <c r="O25" s="444"/>
    </row>
    <row r="26" spans="1:15" ht="18" customHeight="1">
      <c r="A26" s="445">
        <v>9</v>
      </c>
      <c r="B26" s="461" t="s">
        <v>105</v>
      </c>
      <c r="C26" s="463"/>
      <c r="D26" s="461"/>
      <c r="E26" s="462"/>
      <c r="F26" s="463"/>
      <c r="G26" s="436"/>
      <c r="H26" s="436"/>
      <c r="I26" s="436"/>
      <c r="J26" s="461"/>
      <c r="K26" s="462"/>
      <c r="L26" s="462"/>
      <c r="M26" s="462"/>
      <c r="N26" s="462"/>
      <c r="O26" s="463"/>
    </row>
    <row r="27" spans="1:15" ht="18" customHeight="1">
      <c r="A27" s="435"/>
      <c r="B27" s="464" t="s">
        <v>43</v>
      </c>
      <c r="C27" s="444"/>
      <c r="D27" s="464"/>
      <c r="E27" s="443"/>
      <c r="F27" s="444"/>
      <c r="G27" s="436"/>
      <c r="H27" s="436"/>
      <c r="I27" s="436"/>
      <c r="J27" s="464"/>
      <c r="K27" s="443"/>
      <c r="L27" s="443"/>
      <c r="M27" s="443"/>
      <c r="N27" s="443"/>
      <c r="O27" s="444"/>
    </row>
    <row r="28" spans="1:15" ht="18" customHeight="1">
      <c r="A28" s="445">
        <v>10</v>
      </c>
      <c r="B28" s="461" t="s">
        <v>105</v>
      </c>
      <c r="C28" s="463"/>
      <c r="D28" s="461"/>
      <c r="E28" s="462"/>
      <c r="F28" s="463"/>
      <c r="G28" s="436"/>
      <c r="H28" s="436"/>
      <c r="I28" s="436"/>
      <c r="J28" s="461"/>
      <c r="K28" s="462"/>
      <c r="L28" s="462"/>
      <c r="M28" s="462"/>
      <c r="N28" s="462"/>
      <c r="O28" s="463"/>
    </row>
    <row r="29" spans="1:15" ht="18" customHeight="1">
      <c r="A29" s="435"/>
      <c r="B29" s="464" t="s">
        <v>43</v>
      </c>
      <c r="C29" s="444"/>
      <c r="D29" s="464"/>
      <c r="E29" s="443"/>
      <c r="F29" s="444"/>
      <c r="G29" s="436"/>
      <c r="H29" s="436"/>
      <c r="I29" s="436"/>
      <c r="J29" s="464"/>
      <c r="K29" s="443"/>
      <c r="L29" s="443"/>
      <c r="M29" s="443"/>
      <c r="N29" s="443"/>
      <c r="O29" s="444"/>
    </row>
    <row r="30" spans="1:5" ht="13.5">
      <c r="A30" s="38" t="s">
        <v>56</v>
      </c>
      <c r="E30" s="38" t="s">
        <v>116</v>
      </c>
    </row>
    <row r="31" ht="13.5">
      <c r="A31" s="38" t="s">
        <v>133</v>
      </c>
    </row>
    <row r="32" ht="3.75" customHeight="1">
      <c r="A32" s="38"/>
    </row>
    <row r="33" spans="1:5" ht="24.75" customHeight="1">
      <c r="A33" s="418" t="s">
        <v>106</v>
      </c>
      <c r="B33" s="418"/>
      <c r="C33" s="418"/>
      <c r="D33" s="418"/>
      <c r="E33" s="35" t="s">
        <v>103</v>
      </c>
    </row>
    <row r="34" spans="8:9" ht="5.25" customHeight="1">
      <c r="H34" s="37"/>
      <c r="I34" s="37"/>
    </row>
    <row r="35" spans="1:15" ht="19.5" customHeight="1">
      <c r="A35" s="30" t="s">
        <v>46</v>
      </c>
      <c r="B35" s="437" t="s">
        <v>14</v>
      </c>
      <c r="C35" s="417"/>
      <c r="D35" s="437" t="s">
        <v>8</v>
      </c>
      <c r="E35" s="416"/>
      <c r="F35" s="417"/>
      <c r="G35" s="436" t="s">
        <v>31</v>
      </c>
      <c r="H35" s="436"/>
      <c r="I35" s="436"/>
      <c r="J35" s="437" t="s">
        <v>11</v>
      </c>
      <c r="K35" s="416"/>
      <c r="L35" s="416"/>
      <c r="M35" s="416"/>
      <c r="N35" s="416"/>
      <c r="O35" s="417"/>
    </row>
    <row r="36" spans="1:15" ht="17.25" customHeight="1">
      <c r="A36" s="445">
        <v>11</v>
      </c>
      <c r="B36" s="461" t="s">
        <v>105</v>
      </c>
      <c r="C36" s="463"/>
      <c r="D36" s="461"/>
      <c r="E36" s="462"/>
      <c r="F36" s="463"/>
      <c r="G36" s="436"/>
      <c r="H36" s="436"/>
      <c r="I36" s="436"/>
      <c r="J36" s="461"/>
      <c r="K36" s="462"/>
      <c r="L36" s="462"/>
      <c r="M36" s="462"/>
      <c r="N36" s="462"/>
      <c r="O36" s="463"/>
    </row>
    <row r="37" spans="1:15" ht="17.25" customHeight="1">
      <c r="A37" s="435"/>
      <c r="B37" s="464" t="s">
        <v>43</v>
      </c>
      <c r="C37" s="444"/>
      <c r="D37" s="464"/>
      <c r="E37" s="443"/>
      <c r="F37" s="444"/>
      <c r="G37" s="436"/>
      <c r="H37" s="436"/>
      <c r="I37" s="436"/>
      <c r="J37" s="464"/>
      <c r="K37" s="443"/>
      <c r="L37" s="443"/>
      <c r="M37" s="443"/>
      <c r="N37" s="443"/>
      <c r="O37" s="444"/>
    </row>
    <row r="38" spans="1:15" ht="17.25" customHeight="1">
      <c r="A38" s="445">
        <v>12</v>
      </c>
      <c r="B38" s="461" t="s">
        <v>20</v>
      </c>
      <c r="C38" s="463"/>
      <c r="D38" s="461"/>
      <c r="E38" s="462"/>
      <c r="F38" s="463"/>
      <c r="G38" s="436"/>
      <c r="H38" s="436"/>
      <c r="I38" s="436"/>
      <c r="J38" s="461"/>
      <c r="K38" s="462"/>
      <c r="L38" s="462"/>
      <c r="M38" s="462"/>
      <c r="N38" s="462"/>
      <c r="O38" s="463"/>
    </row>
    <row r="39" spans="1:15" ht="17.25" customHeight="1">
      <c r="A39" s="435"/>
      <c r="B39" s="464" t="s">
        <v>107</v>
      </c>
      <c r="C39" s="444"/>
      <c r="D39" s="464"/>
      <c r="E39" s="443"/>
      <c r="F39" s="444"/>
      <c r="G39" s="436"/>
      <c r="H39" s="436"/>
      <c r="I39" s="436"/>
      <c r="J39" s="464"/>
      <c r="K39" s="443"/>
      <c r="L39" s="443"/>
      <c r="M39" s="443"/>
      <c r="N39" s="443"/>
      <c r="O39" s="444"/>
    </row>
    <row r="40" spans="1:15" ht="17.25" customHeight="1">
      <c r="A40" s="445">
        <v>13</v>
      </c>
      <c r="B40" s="461" t="s">
        <v>20</v>
      </c>
      <c r="C40" s="463"/>
      <c r="D40" s="461"/>
      <c r="E40" s="462"/>
      <c r="F40" s="463"/>
      <c r="G40" s="436"/>
      <c r="H40" s="436"/>
      <c r="I40" s="436"/>
      <c r="J40" s="461"/>
      <c r="K40" s="462"/>
      <c r="L40" s="462"/>
      <c r="M40" s="462"/>
      <c r="N40" s="462"/>
      <c r="O40" s="463"/>
    </row>
    <row r="41" spans="1:15" ht="17.25" customHeight="1">
      <c r="A41" s="435"/>
      <c r="B41" s="464" t="s">
        <v>107</v>
      </c>
      <c r="C41" s="444"/>
      <c r="D41" s="464"/>
      <c r="E41" s="443"/>
      <c r="F41" s="444"/>
      <c r="G41" s="436"/>
      <c r="H41" s="436"/>
      <c r="I41" s="436"/>
      <c r="J41" s="464"/>
      <c r="K41" s="443"/>
      <c r="L41" s="443"/>
      <c r="M41" s="443"/>
      <c r="N41" s="443"/>
      <c r="O41" s="444"/>
    </row>
    <row r="42" spans="1:15" ht="17.25" customHeight="1">
      <c r="A42" s="445">
        <v>14</v>
      </c>
      <c r="B42" s="461" t="s">
        <v>20</v>
      </c>
      <c r="C42" s="463"/>
      <c r="D42" s="461"/>
      <c r="E42" s="462"/>
      <c r="F42" s="463"/>
      <c r="G42" s="436"/>
      <c r="H42" s="436"/>
      <c r="I42" s="436"/>
      <c r="J42" s="461"/>
      <c r="K42" s="462"/>
      <c r="L42" s="462"/>
      <c r="M42" s="462"/>
      <c r="N42" s="462"/>
      <c r="O42" s="463"/>
    </row>
    <row r="43" spans="1:15" ht="17.25" customHeight="1">
      <c r="A43" s="435"/>
      <c r="B43" s="464" t="s">
        <v>107</v>
      </c>
      <c r="C43" s="444"/>
      <c r="D43" s="464"/>
      <c r="E43" s="443"/>
      <c r="F43" s="444"/>
      <c r="G43" s="436"/>
      <c r="H43" s="436"/>
      <c r="I43" s="436"/>
      <c r="J43" s="464"/>
      <c r="K43" s="443"/>
      <c r="L43" s="443"/>
      <c r="M43" s="443"/>
      <c r="N43" s="443"/>
      <c r="O43" s="444"/>
    </row>
    <row r="44" spans="1:15" ht="17.25" customHeight="1">
      <c r="A44" s="445">
        <v>15</v>
      </c>
      <c r="B44" s="461" t="s">
        <v>20</v>
      </c>
      <c r="C44" s="463"/>
      <c r="D44" s="461"/>
      <c r="E44" s="462"/>
      <c r="F44" s="463"/>
      <c r="G44" s="436"/>
      <c r="H44" s="436"/>
      <c r="I44" s="436"/>
      <c r="J44" s="461"/>
      <c r="K44" s="462"/>
      <c r="L44" s="462"/>
      <c r="M44" s="462"/>
      <c r="N44" s="462"/>
      <c r="O44" s="463"/>
    </row>
    <row r="45" spans="1:15" ht="17.25" customHeight="1">
      <c r="A45" s="435"/>
      <c r="B45" s="464" t="s">
        <v>107</v>
      </c>
      <c r="C45" s="444"/>
      <c r="D45" s="464"/>
      <c r="E45" s="443"/>
      <c r="F45" s="444"/>
      <c r="G45" s="436"/>
      <c r="H45" s="436"/>
      <c r="I45" s="436"/>
      <c r="J45" s="464"/>
      <c r="K45" s="443"/>
      <c r="L45" s="443"/>
      <c r="M45" s="443"/>
      <c r="N45" s="443"/>
      <c r="O45" s="444"/>
    </row>
    <row r="46" spans="1:15" ht="17.25" customHeight="1">
      <c r="A46" s="445">
        <v>16</v>
      </c>
      <c r="B46" s="461" t="s">
        <v>20</v>
      </c>
      <c r="C46" s="463"/>
      <c r="D46" s="461"/>
      <c r="E46" s="462"/>
      <c r="F46" s="463"/>
      <c r="G46" s="436"/>
      <c r="H46" s="436"/>
      <c r="I46" s="436"/>
      <c r="J46" s="461"/>
      <c r="K46" s="462"/>
      <c r="L46" s="462"/>
      <c r="M46" s="462"/>
      <c r="N46" s="462"/>
      <c r="O46" s="463"/>
    </row>
    <row r="47" spans="1:15" ht="17.25" customHeight="1">
      <c r="A47" s="435"/>
      <c r="B47" s="464" t="s">
        <v>107</v>
      </c>
      <c r="C47" s="444"/>
      <c r="D47" s="464"/>
      <c r="E47" s="443"/>
      <c r="F47" s="444"/>
      <c r="G47" s="436"/>
      <c r="H47" s="436"/>
      <c r="I47" s="436"/>
      <c r="J47" s="464"/>
      <c r="K47" s="443"/>
      <c r="L47" s="443"/>
      <c r="M47" s="443"/>
      <c r="N47" s="443"/>
      <c r="O47" s="444"/>
    </row>
    <row r="48" spans="1:15" ht="17.25" customHeight="1">
      <c r="A48" s="445">
        <v>17</v>
      </c>
      <c r="B48" s="461" t="s">
        <v>20</v>
      </c>
      <c r="C48" s="463"/>
      <c r="D48" s="461"/>
      <c r="E48" s="462"/>
      <c r="F48" s="463"/>
      <c r="G48" s="436"/>
      <c r="H48" s="436"/>
      <c r="I48" s="436"/>
      <c r="J48" s="461"/>
      <c r="K48" s="462"/>
      <c r="L48" s="462"/>
      <c r="M48" s="462"/>
      <c r="N48" s="462"/>
      <c r="O48" s="463"/>
    </row>
    <row r="49" spans="1:15" ht="17.25" customHeight="1">
      <c r="A49" s="435"/>
      <c r="B49" s="464" t="s">
        <v>107</v>
      </c>
      <c r="C49" s="444"/>
      <c r="D49" s="464"/>
      <c r="E49" s="443"/>
      <c r="F49" s="444"/>
      <c r="G49" s="436"/>
      <c r="H49" s="436"/>
      <c r="I49" s="436"/>
      <c r="J49" s="464"/>
      <c r="K49" s="443"/>
      <c r="L49" s="443"/>
      <c r="M49" s="443"/>
      <c r="N49" s="443"/>
      <c r="O49" s="444"/>
    </row>
    <row r="50" spans="1:15" ht="17.25" customHeight="1">
      <c r="A50" s="445">
        <v>18</v>
      </c>
      <c r="B50" s="461" t="s">
        <v>20</v>
      </c>
      <c r="C50" s="463"/>
      <c r="D50" s="461"/>
      <c r="E50" s="462"/>
      <c r="F50" s="463"/>
      <c r="G50" s="436"/>
      <c r="H50" s="436"/>
      <c r="I50" s="436"/>
      <c r="J50" s="461"/>
      <c r="K50" s="462"/>
      <c r="L50" s="462"/>
      <c r="M50" s="462"/>
      <c r="N50" s="462"/>
      <c r="O50" s="463"/>
    </row>
    <row r="51" spans="1:15" ht="17.25" customHeight="1">
      <c r="A51" s="435"/>
      <c r="B51" s="464" t="s">
        <v>107</v>
      </c>
      <c r="C51" s="444"/>
      <c r="D51" s="464"/>
      <c r="E51" s="443"/>
      <c r="F51" s="444"/>
      <c r="G51" s="436"/>
      <c r="H51" s="436"/>
      <c r="I51" s="436"/>
      <c r="J51" s="464"/>
      <c r="K51" s="443"/>
      <c r="L51" s="443"/>
      <c r="M51" s="443"/>
      <c r="N51" s="443"/>
      <c r="O51" s="444"/>
    </row>
    <row r="52" spans="1:15" ht="17.25" customHeight="1">
      <c r="A52" s="445">
        <v>19</v>
      </c>
      <c r="B52" s="461" t="s">
        <v>20</v>
      </c>
      <c r="C52" s="463"/>
      <c r="D52" s="461"/>
      <c r="E52" s="462"/>
      <c r="F52" s="463"/>
      <c r="G52" s="436"/>
      <c r="H52" s="436"/>
      <c r="I52" s="436"/>
      <c r="J52" s="461"/>
      <c r="K52" s="462"/>
      <c r="L52" s="462"/>
      <c r="M52" s="462"/>
      <c r="N52" s="462"/>
      <c r="O52" s="463"/>
    </row>
    <row r="53" spans="1:15" ht="17.25" customHeight="1">
      <c r="A53" s="435"/>
      <c r="B53" s="464" t="s">
        <v>107</v>
      </c>
      <c r="C53" s="444"/>
      <c r="D53" s="464"/>
      <c r="E53" s="443"/>
      <c r="F53" s="444"/>
      <c r="G53" s="436"/>
      <c r="H53" s="436"/>
      <c r="I53" s="436"/>
      <c r="J53" s="464"/>
      <c r="K53" s="443"/>
      <c r="L53" s="443"/>
      <c r="M53" s="443"/>
      <c r="N53" s="443"/>
      <c r="O53" s="444"/>
    </row>
    <row r="54" spans="1:15" ht="17.25" customHeight="1">
      <c r="A54" s="445">
        <v>20</v>
      </c>
      <c r="B54" s="461" t="s">
        <v>108</v>
      </c>
      <c r="C54" s="463"/>
      <c r="D54" s="461"/>
      <c r="E54" s="462"/>
      <c r="F54" s="463"/>
      <c r="G54" s="436"/>
      <c r="H54" s="436"/>
      <c r="I54" s="436"/>
      <c r="J54" s="461"/>
      <c r="K54" s="462"/>
      <c r="L54" s="462"/>
      <c r="M54" s="462"/>
      <c r="N54" s="462"/>
      <c r="O54" s="463"/>
    </row>
    <row r="55" spans="1:15" ht="17.25" customHeight="1">
      <c r="A55" s="435"/>
      <c r="B55" s="464" t="s">
        <v>107</v>
      </c>
      <c r="C55" s="444"/>
      <c r="D55" s="464"/>
      <c r="E55" s="443"/>
      <c r="F55" s="444"/>
      <c r="G55" s="436"/>
      <c r="H55" s="436"/>
      <c r="I55" s="436"/>
      <c r="J55" s="464"/>
      <c r="K55" s="443"/>
      <c r="L55" s="443"/>
      <c r="M55" s="443"/>
      <c r="N55" s="443"/>
      <c r="O55" s="444"/>
    </row>
    <row r="56" spans="1:15" ht="17.25" customHeight="1">
      <c r="A56" s="445">
        <v>21</v>
      </c>
      <c r="B56" s="461" t="s">
        <v>20</v>
      </c>
      <c r="C56" s="463"/>
      <c r="D56" s="461"/>
      <c r="E56" s="462"/>
      <c r="F56" s="463"/>
      <c r="G56" s="436"/>
      <c r="H56" s="436"/>
      <c r="I56" s="436"/>
      <c r="J56" s="461"/>
      <c r="K56" s="462"/>
      <c r="L56" s="462"/>
      <c r="M56" s="462"/>
      <c r="N56" s="462"/>
      <c r="O56" s="463"/>
    </row>
    <row r="57" spans="1:15" ht="17.25" customHeight="1">
      <c r="A57" s="435"/>
      <c r="B57" s="464" t="s">
        <v>107</v>
      </c>
      <c r="C57" s="444"/>
      <c r="D57" s="464"/>
      <c r="E57" s="443"/>
      <c r="F57" s="444"/>
      <c r="G57" s="436"/>
      <c r="H57" s="436"/>
      <c r="I57" s="436"/>
      <c r="J57" s="464"/>
      <c r="K57" s="443"/>
      <c r="L57" s="443"/>
      <c r="M57" s="443"/>
      <c r="N57" s="443"/>
      <c r="O57" s="444"/>
    </row>
    <row r="58" spans="1:15" ht="17.25" customHeight="1">
      <c r="A58" s="445">
        <v>22</v>
      </c>
      <c r="B58" s="461" t="s">
        <v>20</v>
      </c>
      <c r="C58" s="463"/>
      <c r="D58" s="461"/>
      <c r="E58" s="462"/>
      <c r="F58" s="463"/>
      <c r="G58" s="436"/>
      <c r="H58" s="436"/>
      <c r="I58" s="436"/>
      <c r="J58" s="461"/>
      <c r="K58" s="462"/>
      <c r="L58" s="462"/>
      <c r="M58" s="462"/>
      <c r="N58" s="462"/>
      <c r="O58" s="463"/>
    </row>
    <row r="59" spans="1:15" ht="17.25" customHeight="1">
      <c r="A59" s="435"/>
      <c r="B59" s="464" t="s">
        <v>107</v>
      </c>
      <c r="C59" s="444"/>
      <c r="D59" s="464"/>
      <c r="E59" s="443"/>
      <c r="F59" s="444"/>
      <c r="G59" s="436"/>
      <c r="H59" s="436"/>
      <c r="I59" s="436"/>
      <c r="J59" s="464"/>
      <c r="K59" s="443"/>
      <c r="L59" s="443"/>
      <c r="M59" s="443"/>
      <c r="N59" s="443"/>
      <c r="O59" s="444"/>
    </row>
    <row r="60" spans="1:15" ht="17.25" customHeight="1">
      <c r="A60" s="445">
        <v>23</v>
      </c>
      <c r="B60" s="461" t="s">
        <v>20</v>
      </c>
      <c r="C60" s="463"/>
      <c r="D60" s="461"/>
      <c r="E60" s="462"/>
      <c r="F60" s="463"/>
      <c r="G60" s="436"/>
      <c r="H60" s="436"/>
      <c r="I60" s="436"/>
      <c r="J60" s="461"/>
      <c r="K60" s="462"/>
      <c r="L60" s="462"/>
      <c r="M60" s="462"/>
      <c r="N60" s="462"/>
      <c r="O60" s="463"/>
    </row>
    <row r="61" spans="1:15" ht="17.25" customHeight="1">
      <c r="A61" s="435"/>
      <c r="B61" s="464" t="s">
        <v>107</v>
      </c>
      <c r="C61" s="444"/>
      <c r="D61" s="464"/>
      <c r="E61" s="443"/>
      <c r="F61" s="444"/>
      <c r="G61" s="436"/>
      <c r="H61" s="436"/>
      <c r="I61" s="436"/>
      <c r="J61" s="464"/>
      <c r="K61" s="443"/>
      <c r="L61" s="443"/>
      <c r="M61" s="443"/>
      <c r="N61" s="443"/>
      <c r="O61" s="444"/>
    </row>
    <row r="62" spans="1:15" ht="17.25" customHeight="1">
      <c r="A62" s="445">
        <v>24</v>
      </c>
      <c r="B62" s="461" t="s">
        <v>20</v>
      </c>
      <c r="C62" s="463"/>
      <c r="D62" s="461"/>
      <c r="E62" s="462"/>
      <c r="F62" s="463"/>
      <c r="G62" s="436"/>
      <c r="H62" s="436"/>
      <c r="I62" s="436"/>
      <c r="J62" s="461"/>
      <c r="K62" s="462"/>
      <c r="L62" s="462"/>
      <c r="M62" s="462"/>
      <c r="N62" s="462"/>
      <c r="O62" s="463"/>
    </row>
    <row r="63" spans="1:15" ht="17.25" customHeight="1">
      <c r="A63" s="435"/>
      <c r="B63" s="464" t="s">
        <v>107</v>
      </c>
      <c r="C63" s="444"/>
      <c r="D63" s="464"/>
      <c r="E63" s="443"/>
      <c r="F63" s="444"/>
      <c r="G63" s="436"/>
      <c r="H63" s="436"/>
      <c r="I63" s="436"/>
      <c r="J63" s="464"/>
      <c r="K63" s="443"/>
      <c r="L63" s="443"/>
      <c r="M63" s="443"/>
      <c r="N63" s="443"/>
      <c r="O63" s="444"/>
    </row>
    <row r="64" spans="1:5" ht="13.5">
      <c r="A64" s="38" t="s">
        <v>56</v>
      </c>
      <c r="E64" s="38" t="s">
        <v>116</v>
      </c>
    </row>
    <row r="65" ht="13.5">
      <c r="A65" s="38" t="s">
        <v>133</v>
      </c>
    </row>
  </sheetData>
  <mergeCells count="168">
    <mergeCell ref="M1:O1"/>
    <mergeCell ref="J9:O9"/>
    <mergeCell ref="J10:O11"/>
    <mergeCell ref="J12:O13"/>
    <mergeCell ref="O4:O5"/>
    <mergeCell ref="J14:O15"/>
    <mergeCell ref="J16:O17"/>
    <mergeCell ref="G10:I11"/>
    <mergeCell ref="G12:I13"/>
    <mergeCell ref="G14:I15"/>
    <mergeCell ref="G16:I17"/>
    <mergeCell ref="A2:D2"/>
    <mergeCell ref="G9:I9"/>
    <mergeCell ref="G18:I19"/>
    <mergeCell ref="G20:I21"/>
    <mergeCell ref="D9:F9"/>
    <mergeCell ref="D10:F11"/>
    <mergeCell ref="D12:F13"/>
    <mergeCell ref="D14:F15"/>
    <mergeCell ref="A10:A11"/>
    <mergeCell ref="A12:A13"/>
    <mergeCell ref="G22:I23"/>
    <mergeCell ref="G24:I25"/>
    <mergeCell ref="G26:I27"/>
    <mergeCell ref="D16:F17"/>
    <mergeCell ref="D18:F19"/>
    <mergeCell ref="D20:F21"/>
    <mergeCell ref="D22:F23"/>
    <mergeCell ref="D24:F25"/>
    <mergeCell ref="D26:F27"/>
    <mergeCell ref="D28:F29"/>
    <mergeCell ref="B16:C16"/>
    <mergeCell ref="B17:C17"/>
    <mergeCell ref="B18:C18"/>
    <mergeCell ref="B19:C19"/>
    <mergeCell ref="B20:C20"/>
    <mergeCell ref="B21:C21"/>
    <mergeCell ref="B23:C23"/>
    <mergeCell ref="B24:C24"/>
    <mergeCell ref="B25:C25"/>
    <mergeCell ref="I6:I7"/>
    <mergeCell ref="N6:N7"/>
    <mergeCell ref="O6:O7"/>
    <mergeCell ref="N4:N5"/>
    <mergeCell ref="J4:M5"/>
    <mergeCell ref="J6:M7"/>
    <mergeCell ref="I4:I5"/>
    <mergeCell ref="J18:O19"/>
    <mergeCell ref="J20:O21"/>
    <mergeCell ref="J22:O23"/>
    <mergeCell ref="J24:O25"/>
    <mergeCell ref="J26:O27"/>
    <mergeCell ref="J28:O29"/>
    <mergeCell ref="G28:I29"/>
    <mergeCell ref="B10:C10"/>
    <mergeCell ref="B11:C11"/>
    <mergeCell ref="B12:C12"/>
    <mergeCell ref="B13:C13"/>
    <mergeCell ref="B14:C14"/>
    <mergeCell ref="B15:C15"/>
    <mergeCell ref="B22:C22"/>
    <mergeCell ref="B26:C26"/>
    <mergeCell ref="B27:C27"/>
    <mergeCell ref="B28:C28"/>
    <mergeCell ref="B29:C29"/>
    <mergeCell ref="A24:A25"/>
    <mergeCell ref="A26:A27"/>
    <mergeCell ref="A28:A29"/>
    <mergeCell ref="A16:A17"/>
    <mergeCell ref="A18:A19"/>
    <mergeCell ref="A20:A21"/>
    <mergeCell ref="A22:A23"/>
    <mergeCell ref="A14:A15"/>
    <mergeCell ref="B9:C9"/>
    <mergeCell ref="H4:H7"/>
    <mergeCell ref="C4:G4"/>
    <mergeCell ref="A5:B7"/>
    <mergeCell ref="C5:G7"/>
    <mergeCell ref="A4:B4"/>
    <mergeCell ref="A33:D33"/>
    <mergeCell ref="B35:C35"/>
    <mergeCell ref="D35:F35"/>
    <mergeCell ref="G35:I35"/>
    <mergeCell ref="J35:O35"/>
    <mergeCell ref="A36:A37"/>
    <mergeCell ref="B36:C36"/>
    <mergeCell ref="D36:F37"/>
    <mergeCell ref="G36:I37"/>
    <mergeCell ref="J36:O37"/>
    <mergeCell ref="B37:C37"/>
    <mergeCell ref="A38:A39"/>
    <mergeCell ref="B38:C38"/>
    <mergeCell ref="D38:F39"/>
    <mergeCell ref="G38:I39"/>
    <mergeCell ref="A40:A41"/>
    <mergeCell ref="B40:C40"/>
    <mergeCell ref="D40:F41"/>
    <mergeCell ref="G40:I41"/>
    <mergeCell ref="B41:C41"/>
    <mergeCell ref="J38:O39"/>
    <mergeCell ref="B39:C39"/>
    <mergeCell ref="J40:O41"/>
    <mergeCell ref="J42:O43"/>
    <mergeCell ref="B43:C43"/>
    <mergeCell ref="J44:O45"/>
    <mergeCell ref="B45:C45"/>
    <mergeCell ref="A42:A43"/>
    <mergeCell ref="B42:C42"/>
    <mergeCell ref="A44:A45"/>
    <mergeCell ref="B44:C44"/>
    <mergeCell ref="D44:F45"/>
    <mergeCell ref="G44:I45"/>
    <mergeCell ref="D42:F43"/>
    <mergeCell ref="G42:I43"/>
    <mergeCell ref="A46:A47"/>
    <mergeCell ref="B46:C46"/>
    <mergeCell ref="D46:F47"/>
    <mergeCell ref="G46:I47"/>
    <mergeCell ref="A48:A49"/>
    <mergeCell ref="B48:C48"/>
    <mergeCell ref="D48:F49"/>
    <mergeCell ref="G48:I49"/>
    <mergeCell ref="B49:C49"/>
    <mergeCell ref="J46:O47"/>
    <mergeCell ref="B47:C47"/>
    <mergeCell ref="J48:O49"/>
    <mergeCell ref="J50:O51"/>
    <mergeCell ref="B51:C51"/>
    <mergeCell ref="J52:O53"/>
    <mergeCell ref="B53:C53"/>
    <mergeCell ref="A50:A51"/>
    <mergeCell ref="B50:C50"/>
    <mergeCell ref="A52:A53"/>
    <mergeCell ref="B52:C52"/>
    <mergeCell ref="D52:F53"/>
    <mergeCell ref="G52:I53"/>
    <mergeCell ref="D50:F51"/>
    <mergeCell ref="G50:I51"/>
    <mergeCell ref="A54:A55"/>
    <mergeCell ref="B54:C54"/>
    <mergeCell ref="D54:F55"/>
    <mergeCell ref="G54:I55"/>
    <mergeCell ref="A56:A57"/>
    <mergeCell ref="B56:C56"/>
    <mergeCell ref="D56:F57"/>
    <mergeCell ref="G56:I57"/>
    <mergeCell ref="B57:C57"/>
    <mergeCell ref="J54:O55"/>
    <mergeCell ref="B55:C55"/>
    <mergeCell ref="J56:O57"/>
    <mergeCell ref="J58:O59"/>
    <mergeCell ref="B59:C59"/>
    <mergeCell ref="J60:O61"/>
    <mergeCell ref="B61:C61"/>
    <mergeCell ref="A58:A59"/>
    <mergeCell ref="B58:C58"/>
    <mergeCell ref="A60:A61"/>
    <mergeCell ref="B60:C60"/>
    <mergeCell ref="D60:F61"/>
    <mergeCell ref="G60:I61"/>
    <mergeCell ref="D58:F59"/>
    <mergeCell ref="G58:I59"/>
    <mergeCell ref="J62:O63"/>
    <mergeCell ref="B63:C63"/>
    <mergeCell ref="A62:A63"/>
    <mergeCell ref="B62:C62"/>
    <mergeCell ref="D62:F63"/>
    <mergeCell ref="G62:I63"/>
  </mergeCells>
  <printOptions/>
  <pageMargins left="0.8" right="0.33" top="0.53" bottom="0.48" header="0.512" footer="0.22"/>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X27"/>
  <sheetViews>
    <sheetView zoomScale="75" zoomScaleNormal="75" workbookViewId="0" topLeftCell="A1">
      <selection activeCell="O33" sqref="O33"/>
    </sheetView>
  </sheetViews>
  <sheetFormatPr defaultColWidth="9.00390625" defaultRowHeight="13.5"/>
  <cols>
    <col min="1" max="1" width="5.125" style="4" customWidth="1"/>
    <col min="2" max="2" width="7.25390625" style="4" customWidth="1"/>
    <col min="3" max="3" width="5.375" style="4" customWidth="1"/>
    <col min="4" max="4" width="9.00390625" style="4" customWidth="1"/>
    <col min="5" max="6" width="7.625" style="4" customWidth="1"/>
    <col min="7" max="7" width="3.25390625" style="4" customWidth="1"/>
    <col min="8" max="8" width="7.625" style="4" customWidth="1"/>
    <col min="9" max="9" width="1.4921875" style="6" customWidth="1"/>
    <col min="10" max="10" width="5.375" style="4" customWidth="1"/>
    <col min="11" max="11" width="9.00390625" style="4" customWidth="1"/>
    <col min="12" max="13" width="7.625" style="4" customWidth="1"/>
    <col min="14" max="14" width="3.25390625" style="4" customWidth="1"/>
    <col min="15" max="15" width="7.625" style="4" customWidth="1"/>
    <col min="16" max="16" width="1.4921875" style="6" customWidth="1"/>
    <col min="17" max="17" width="5.375" style="4" customWidth="1"/>
    <col min="18" max="18" width="9.00390625" style="4" customWidth="1"/>
    <col min="19" max="20" width="7.625" style="4" customWidth="1"/>
    <col min="21" max="21" width="3.25390625" style="4" customWidth="1"/>
    <col min="22" max="22" width="7.625" style="4" customWidth="1"/>
    <col min="23" max="23" width="4.625" style="4" customWidth="1"/>
    <col min="24" max="24" width="16.875" style="4" customWidth="1"/>
    <col min="25" max="25" width="16.00390625" style="4" customWidth="1"/>
    <col min="26" max="26" width="15.75390625" style="4" customWidth="1"/>
    <col min="27" max="27" width="17.125" style="4" customWidth="1"/>
    <col min="28" max="28" width="7.375" style="4" customWidth="1"/>
    <col min="29" max="29" width="4.25390625" style="4" customWidth="1"/>
    <col min="30" max="16384" width="9.00390625" style="4" customWidth="1"/>
  </cols>
  <sheetData>
    <row r="1" spans="20:22" ht="17.25">
      <c r="T1" s="517" t="s">
        <v>129</v>
      </c>
      <c r="U1" s="517"/>
      <c r="V1" s="517"/>
    </row>
    <row r="2" spans="1:19" ht="18.75">
      <c r="A2" s="473" t="s">
        <v>106</v>
      </c>
      <c r="B2" s="473"/>
      <c r="C2" s="473"/>
      <c r="D2" s="473"/>
      <c r="E2" s="473"/>
      <c r="F2" s="8" t="s">
        <v>40</v>
      </c>
      <c r="G2" s="8"/>
      <c r="J2" s="12"/>
      <c r="K2" s="12"/>
      <c r="L2" s="8"/>
      <c r="Q2" s="12"/>
      <c r="R2" s="12"/>
      <c r="S2" s="8"/>
    </row>
    <row r="3" spans="1:19" ht="18.75">
      <c r="A3" s="12"/>
      <c r="B3" s="18" t="s">
        <v>83</v>
      </c>
      <c r="C3" s="12"/>
      <c r="D3" s="12"/>
      <c r="E3" s="8"/>
      <c r="J3" s="12"/>
      <c r="K3" s="12"/>
      <c r="L3" s="8"/>
      <c r="Q3" s="12"/>
      <c r="R3" s="12"/>
      <c r="S3" s="8"/>
    </row>
    <row r="4" spans="1:24" ht="2.25" customHeight="1" thickBot="1">
      <c r="A4" s="6"/>
      <c r="B4" s="6"/>
      <c r="C4" s="6"/>
      <c r="D4" s="6"/>
      <c r="E4" s="6"/>
      <c r="F4" s="6"/>
      <c r="G4" s="6"/>
      <c r="H4" s="6"/>
      <c r="J4" s="6"/>
      <c r="K4" s="6"/>
      <c r="L4" s="6"/>
      <c r="M4" s="6"/>
      <c r="N4" s="6"/>
      <c r="O4" s="6"/>
      <c r="Q4" s="6"/>
      <c r="R4" s="6"/>
      <c r="S4" s="6"/>
      <c r="T4" s="6"/>
      <c r="U4" s="6"/>
      <c r="V4" s="6"/>
      <c r="W4" s="6"/>
      <c r="X4" s="6"/>
    </row>
    <row r="5" spans="1:22" ht="24" customHeight="1">
      <c r="A5" s="471" t="s">
        <v>2</v>
      </c>
      <c r="B5" s="472"/>
      <c r="C5" s="469"/>
      <c r="D5" s="469"/>
      <c r="E5" s="469"/>
      <c r="F5" s="469"/>
      <c r="G5" s="469"/>
      <c r="H5" s="469"/>
      <c r="I5" s="9"/>
      <c r="J5" s="469"/>
      <c r="K5" s="469"/>
      <c r="L5" s="469"/>
      <c r="M5" s="469"/>
      <c r="N5" s="469"/>
      <c r="O5" s="469"/>
      <c r="P5" s="9"/>
      <c r="Q5" s="469"/>
      <c r="R5" s="469"/>
      <c r="S5" s="469"/>
      <c r="T5" s="469"/>
      <c r="U5" s="516"/>
      <c r="V5" s="470"/>
    </row>
    <row r="6" spans="1:22" ht="24" customHeight="1">
      <c r="A6" s="478" t="s">
        <v>4</v>
      </c>
      <c r="B6" s="479"/>
      <c r="C6" s="479"/>
      <c r="D6" s="479"/>
      <c r="E6" s="479"/>
      <c r="F6" s="479"/>
      <c r="G6" s="479"/>
      <c r="H6" s="479"/>
      <c r="I6" s="7"/>
      <c r="J6" s="479"/>
      <c r="K6" s="479"/>
      <c r="L6" s="479"/>
      <c r="M6" s="479"/>
      <c r="N6" s="479"/>
      <c r="O6" s="479"/>
      <c r="P6" s="7"/>
      <c r="Q6" s="479"/>
      <c r="R6" s="479"/>
      <c r="S6" s="479"/>
      <c r="T6" s="479"/>
      <c r="U6" s="498"/>
      <c r="V6" s="480"/>
    </row>
    <row r="7" spans="1:22" ht="24" customHeight="1">
      <c r="A7" s="478" t="s">
        <v>5</v>
      </c>
      <c r="B7" s="479"/>
      <c r="C7" s="479"/>
      <c r="D7" s="479"/>
      <c r="E7" s="479"/>
      <c r="F7" s="479"/>
      <c r="G7" s="479"/>
      <c r="H7" s="479"/>
      <c r="I7" s="7"/>
      <c r="J7" s="479"/>
      <c r="K7" s="479"/>
      <c r="L7" s="479"/>
      <c r="M7" s="479"/>
      <c r="N7" s="479"/>
      <c r="O7" s="479"/>
      <c r="P7" s="7"/>
      <c r="Q7" s="479"/>
      <c r="R7" s="479"/>
      <c r="S7" s="479"/>
      <c r="T7" s="479"/>
      <c r="U7" s="498"/>
      <c r="V7" s="480"/>
    </row>
    <row r="8" spans="1:22" ht="24" customHeight="1">
      <c r="A8" s="478" t="s">
        <v>6</v>
      </c>
      <c r="B8" s="479"/>
      <c r="C8" s="479"/>
      <c r="D8" s="479"/>
      <c r="E8" s="479"/>
      <c r="F8" s="479"/>
      <c r="G8" s="479"/>
      <c r="H8" s="479"/>
      <c r="I8" s="7"/>
      <c r="J8" s="479"/>
      <c r="K8" s="479"/>
      <c r="L8" s="479"/>
      <c r="M8" s="479"/>
      <c r="N8" s="479"/>
      <c r="O8" s="479"/>
      <c r="P8" s="7"/>
      <c r="Q8" s="479"/>
      <c r="R8" s="479"/>
      <c r="S8" s="479"/>
      <c r="T8" s="479"/>
      <c r="U8" s="498"/>
      <c r="V8" s="480"/>
    </row>
    <row r="9" spans="1:22" ht="24" customHeight="1">
      <c r="A9" s="506" t="s">
        <v>14</v>
      </c>
      <c r="B9" s="507"/>
      <c r="C9" s="498"/>
      <c r="D9" s="499"/>
      <c r="E9" s="499"/>
      <c r="F9" s="437" t="s">
        <v>107</v>
      </c>
      <c r="G9" s="416"/>
      <c r="H9" s="417"/>
      <c r="J9" s="498"/>
      <c r="K9" s="499"/>
      <c r="L9" s="499"/>
      <c r="M9" s="437" t="s">
        <v>107</v>
      </c>
      <c r="N9" s="416"/>
      <c r="O9" s="417"/>
      <c r="Q9" s="498"/>
      <c r="R9" s="499"/>
      <c r="S9" s="499"/>
      <c r="T9" s="437" t="s">
        <v>107</v>
      </c>
      <c r="U9" s="416"/>
      <c r="V9" s="514"/>
    </row>
    <row r="10" spans="1:22" ht="24" customHeight="1">
      <c r="A10" s="508"/>
      <c r="B10" s="509"/>
      <c r="C10" s="498" t="s">
        <v>104</v>
      </c>
      <c r="D10" s="499"/>
      <c r="E10" s="5" t="s">
        <v>99</v>
      </c>
      <c r="F10" s="512" t="s">
        <v>121</v>
      </c>
      <c r="G10" s="512"/>
      <c r="H10" s="513"/>
      <c r="J10" s="498" t="s">
        <v>104</v>
      </c>
      <c r="K10" s="499"/>
      <c r="L10" s="5" t="s">
        <v>99</v>
      </c>
      <c r="M10" s="512" t="s">
        <v>121</v>
      </c>
      <c r="N10" s="512"/>
      <c r="O10" s="513"/>
      <c r="Q10" s="498" t="s">
        <v>104</v>
      </c>
      <c r="R10" s="499"/>
      <c r="S10" s="5" t="s">
        <v>99</v>
      </c>
      <c r="T10" s="512" t="s">
        <v>121</v>
      </c>
      <c r="U10" s="512"/>
      <c r="V10" s="515"/>
    </row>
    <row r="11" spans="1:22" ht="24" customHeight="1">
      <c r="A11" s="504" t="s">
        <v>8</v>
      </c>
      <c r="B11" s="505"/>
      <c r="C11" s="498"/>
      <c r="D11" s="499"/>
      <c r="E11" s="499"/>
      <c r="F11" s="499"/>
      <c r="G11" s="499"/>
      <c r="H11" s="466"/>
      <c r="J11" s="498"/>
      <c r="K11" s="499"/>
      <c r="L11" s="499"/>
      <c r="M11" s="499"/>
      <c r="N11" s="499"/>
      <c r="O11" s="466"/>
      <c r="Q11" s="498"/>
      <c r="R11" s="499"/>
      <c r="S11" s="499"/>
      <c r="T11" s="499"/>
      <c r="U11" s="499"/>
      <c r="V11" s="503"/>
    </row>
    <row r="12" spans="1:22" ht="21" customHeight="1">
      <c r="A12" s="506" t="s">
        <v>41</v>
      </c>
      <c r="B12" s="507"/>
      <c r="C12" s="58"/>
      <c r="D12" s="52"/>
      <c r="E12" s="52"/>
      <c r="F12" s="52"/>
      <c r="G12" s="52"/>
      <c r="H12" s="63"/>
      <c r="J12" s="58"/>
      <c r="K12" s="52"/>
      <c r="L12" s="52"/>
      <c r="M12" s="52"/>
      <c r="N12" s="52"/>
      <c r="O12" s="63"/>
      <c r="Q12" s="58"/>
      <c r="R12" s="52"/>
      <c r="S12" s="52"/>
      <c r="T12" s="52"/>
      <c r="U12" s="52"/>
      <c r="V12" s="53"/>
    </row>
    <row r="13" spans="1:22" ht="21" customHeight="1">
      <c r="A13" s="508"/>
      <c r="B13" s="509"/>
      <c r="C13" s="474"/>
      <c r="D13" s="475"/>
      <c r="E13" s="475"/>
      <c r="F13" s="475"/>
      <c r="G13" s="475"/>
      <c r="H13" s="477"/>
      <c r="J13" s="474"/>
      <c r="K13" s="475"/>
      <c r="L13" s="475"/>
      <c r="M13" s="475"/>
      <c r="N13" s="475"/>
      <c r="O13" s="477"/>
      <c r="Q13" s="474"/>
      <c r="R13" s="475"/>
      <c r="S13" s="475"/>
      <c r="T13" s="475"/>
      <c r="U13" s="475"/>
      <c r="V13" s="511"/>
    </row>
    <row r="14" spans="1:22" ht="27" customHeight="1">
      <c r="A14" s="504" t="s">
        <v>88</v>
      </c>
      <c r="B14" s="466"/>
      <c r="C14" s="499"/>
      <c r="D14" s="499"/>
      <c r="E14" s="499"/>
      <c r="F14" s="498"/>
      <c r="G14" s="499"/>
      <c r="H14" s="3" t="s">
        <v>10</v>
      </c>
      <c r="J14" s="498"/>
      <c r="K14" s="499"/>
      <c r="L14" s="499"/>
      <c r="M14" s="498"/>
      <c r="N14" s="499"/>
      <c r="O14" s="3" t="s">
        <v>10</v>
      </c>
      <c r="Q14" s="498"/>
      <c r="R14" s="499"/>
      <c r="S14" s="499"/>
      <c r="T14" s="498"/>
      <c r="U14" s="499"/>
      <c r="V14" s="14" t="s">
        <v>10</v>
      </c>
    </row>
    <row r="15" spans="1:22" ht="7.5" customHeight="1">
      <c r="A15" s="25"/>
      <c r="B15" s="6"/>
      <c r="C15" s="6"/>
      <c r="D15" s="6"/>
      <c r="E15" s="6"/>
      <c r="F15" s="6"/>
      <c r="G15" s="6"/>
      <c r="H15" s="6"/>
      <c r="J15" s="6"/>
      <c r="K15" s="6"/>
      <c r="L15" s="6"/>
      <c r="M15" s="6"/>
      <c r="N15" s="6"/>
      <c r="O15" s="6"/>
      <c r="Q15" s="6"/>
      <c r="R15" s="6"/>
      <c r="S15" s="6"/>
      <c r="T15" s="6"/>
      <c r="U15" s="6"/>
      <c r="V15" s="26"/>
    </row>
    <row r="16" spans="1:22" ht="24" customHeight="1">
      <c r="A16" s="465" t="s">
        <v>2</v>
      </c>
      <c r="B16" s="466"/>
      <c r="C16" s="479"/>
      <c r="D16" s="479"/>
      <c r="E16" s="479"/>
      <c r="F16" s="479"/>
      <c r="G16" s="479"/>
      <c r="H16" s="479"/>
      <c r="I16" s="7"/>
      <c r="J16" s="479"/>
      <c r="K16" s="479"/>
      <c r="L16" s="479"/>
      <c r="M16" s="479"/>
      <c r="N16" s="479"/>
      <c r="O16" s="479"/>
      <c r="P16" s="7"/>
      <c r="Q16" s="479"/>
      <c r="R16" s="479"/>
      <c r="S16" s="479"/>
      <c r="T16" s="479"/>
      <c r="U16" s="498"/>
      <c r="V16" s="480"/>
    </row>
    <row r="17" spans="1:22" ht="24" customHeight="1">
      <c r="A17" s="478" t="s">
        <v>4</v>
      </c>
      <c r="B17" s="479"/>
      <c r="C17" s="479"/>
      <c r="D17" s="479"/>
      <c r="E17" s="479"/>
      <c r="F17" s="479"/>
      <c r="G17" s="479"/>
      <c r="H17" s="479"/>
      <c r="I17" s="7"/>
      <c r="J17" s="479"/>
      <c r="K17" s="479"/>
      <c r="L17" s="479"/>
      <c r="M17" s="479"/>
      <c r="N17" s="479"/>
      <c r="O17" s="479"/>
      <c r="P17" s="7"/>
      <c r="Q17" s="479"/>
      <c r="R17" s="479"/>
      <c r="S17" s="479"/>
      <c r="T17" s="479"/>
      <c r="U17" s="498"/>
      <c r="V17" s="480"/>
    </row>
    <row r="18" spans="1:22" ht="24" customHeight="1">
      <c r="A18" s="478" t="s">
        <v>5</v>
      </c>
      <c r="B18" s="479"/>
      <c r="C18" s="479"/>
      <c r="D18" s="479"/>
      <c r="E18" s="479"/>
      <c r="F18" s="479"/>
      <c r="G18" s="479"/>
      <c r="H18" s="479"/>
      <c r="I18" s="7"/>
      <c r="J18" s="479"/>
      <c r="K18" s="479"/>
      <c r="L18" s="479"/>
      <c r="M18" s="479"/>
      <c r="N18" s="479"/>
      <c r="O18" s="479"/>
      <c r="P18" s="7"/>
      <c r="Q18" s="479"/>
      <c r="R18" s="479"/>
      <c r="S18" s="479"/>
      <c r="T18" s="479"/>
      <c r="U18" s="498"/>
      <c r="V18" s="480"/>
    </row>
    <row r="19" spans="1:22" ht="24" customHeight="1">
      <c r="A19" s="478" t="s">
        <v>6</v>
      </c>
      <c r="B19" s="479"/>
      <c r="C19" s="479"/>
      <c r="D19" s="479"/>
      <c r="E19" s="479"/>
      <c r="F19" s="479"/>
      <c r="G19" s="479"/>
      <c r="H19" s="479"/>
      <c r="I19" s="7"/>
      <c r="J19" s="479"/>
      <c r="K19" s="479"/>
      <c r="L19" s="479"/>
      <c r="M19" s="479"/>
      <c r="N19" s="479"/>
      <c r="O19" s="479"/>
      <c r="P19" s="7"/>
      <c r="Q19" s="479"/>
      <c r="R19" s="479"/>
      <c r="S19" s="479"/>
      <c r="T19" s="479"/>
      <c r="U19" s="498"/>
      <c r="V19" s="480"/>
    </row>
    <row r="20" spans="1:22" ht="24" customHeight="1">
      <c r="A20" s="506" t="s">
        <v>14</v>
      </c>
      <c r="B20" s="507"/>
      <c r="C20" s="498"/>
      <c r="D20" s="499"/>
      <c r="E20" s="499"/>
      <c r="F20" s="437" t="s">
        <v>107</v>
      </c>
      <c r="G20" s="416"/>
      <c r="H20" s="417"/>
      <c r="J20" s="498"/>
      <c r="K20" s="499"/>
      <c r="L20" s="499"/>
      <c r="M20" s="437" t="s">
        <v>107</v>
      </c>
      <c r="N20" s="416"/>
      <c r="O20" s="417"/>
      <c r="Q20" s="498"/>
      <c r="R20" s="499"/>
      <c r="S20" s="499"/>
      <c r="T20" s="437" t="s">
        <v>107</v>
      </c>
      <c r="U20" s="416"/>
      <c r="V20" s="514"/>
    </row>
    <row r="21" spans="1:22" ht="24" customHeight="1">
      <c r="A21" s="508"/>
      <c r="B21" s="509"/>
      <c r="C21" s="498" t="s">
        <v>104</v>
      </c>
      <c r="D21" s="499"/>
      <c r="E21" s="5" t="s">
        <v>99</v>
      </c>
      <c r="F21" s="512" t="s">
        <v>121</v>
      </c>
      <c r="G21" s="512"/>
      <c r="H21" s="513"/>
      <c r="J21" s="498" t="s">
        <v>104</v>
      </c>
      <c r="K21" s="499"/>
      <c r="L21" s="5" t="s">
        <v>99</v>
      </c>
      <c r="M21" s="512" t="s">
        <v>121</v>
      </c>
      <c r="N21" s="512"/>
      <c r="O21" s="513"/>
      <c r="Q21" s="498" t="s">
        <v>104</v>
      </c>
      <c r="R21" s="499"/>
      <c r="S21" s="5" t="s">
        <v>99</v>
      </c>
      <c r="T21" s="512" t="s">
        <v>121</v>
      </c>
      <c r="U21" s="512"/>
      <c r="V21" s="515"/>
    </row>
    <row r="22" spans="1:22" ht="24" customHeight="1">
      <c r="A22" s="504" t="s">
        <v>8</v>
      </c>
      <c r="B22" s="505"/>
      <c r="C22" s="498"/>
      <c r="D22" s="499"/>
      <c r="E22" s="499"/>
      <c r="F22" s="499"/>
      <c r="G22" s="499"/>
      <c r="H22" s="466"/>
      <c r="J22" s="498"/>
      <c r="K22" s="499"/>
      <c r="L22" s="499"/>
      <c r="M22" s="499"/>
      <c r="N22" s="499"/>
      <c r="O22" s="466"/>
      <c r="Q22" s="498"/>
      <c r="R22" s="499"/>
      <c r="S22" s="499"/>
      <c r="T22" s="499"/>
      <c r="U22" s="499"/>
      <c r="V22" s="503"/>
    </row>
    <row r="23" spans="1:22" ht="21" customHeight="1">
      <c r="A23" s="506" t="s">
        <v>41</v>
      </c>
      <c r="B23" s="507"/>
      <c r="C23" s="58"/>
      <c r="D23" s="52"/>
      <c r="E23" s="52"/>
      <c r="F23" s="52"/>
      <c r="G23" s="52"/>
      <c r="H23" s="63"/>
      <c r="J23" s="58"/>
      <c r="K23" s="52"/>
      <c r="L23" s="52"/>
      <c r="M23" s="52"/>
      <c r="N23" s="52"/>
      <c r="O23" s="63"/>
      <c r="Q23" s="58"/>
      <c r="R23" s="52"/>
      <c r="S23" s="52"/>
      <c r="T23" s="52"/>
      <c r="U23" s="52"/>
      <c r="V23" s="53"/>
    </row>
    <row r="24" spans="1:22" ht="21" customHeight="1">
      <c r="A24" s="508"/>
      <c r="B24" s="509"/>
      <c r="C24" s="474"/>
      <c r="D24" s="475"/>
      <c r="E24" s="475"/>
      <c r="F24" s="475"/>
      <c r="G24" s="475"/>
      <c r="H24" s="477"/>
      <c r="J24" s="474"/>
      <c r="K24" s="475"/>
      <c r="L24" s="475"/>
      <c r="M24" s="475"/>
      <c r="N24" s="475"/>
      <c r="O24" s="477"/>
      <c r="Q24" s="474"/>
      <c r="R24" s="475"/>
      <c r="S24" s="475"/>
      <c r="T24" s="475"/>
      <c r="U24" s="475"/>
      <c r="V24" s="511"/>
    </row>
    <row r="25" spans="1:22" ht="25.5" customHeight="1" thickBot="1">
      <c r="A25" s="568" t="s">
        <v>88</v>
      </c>
      <c r="B25" s="520"/>
      <c r="C25" s="519"/>
      <c r="D25" s="519"/>
      <c r="E25" s="519"/>
      <c r="F25" s="518"/>
      <c r="G25" s="519"/>
      <c r="H25" s="28" t="s">
        <v>10</v>
      </c>
      <c r="I25" s="11"/>
      <c r="J25" s="518"/>
      <c r="K25" s="519"/>
      <c r="L25" s="519"/>
      <c r="M25" s="518"/>
      <c r="N25" s="519"/>
      <c r="O25" s="28" t="s">
        <v>10</v>
      </c>
      <c r="P25" s="11"/>
      <c r="Q25" s="518"/>
      <c r="R25" s="519"/>
      <c r="S25" s="519"/>
      <c r="T25" s="518"/>
      <c r="U25" s="519"/>
      <c r="V25" s="15" t="s">
        <v>10</v>
      </c>
    </row>
    <row r="26" spans="1:22" ht="15" customHeight="1">
      <c r="A26" s="567" t="s">
        <v>59</v>
      </c>
      <c r="B26" s="567"/>
      <c r="C26" s="567"/>
      <c r="D26" s="567"/>
      <c r="E26" s="567"/>
      <c r="F26" s="567"/>
      <c r="G26" s="567"/>
      <c r="H26" s="567"/>
      <c r="I26" s="567"/>
      <c r="J26" s="567"/>
      <c r="K26" s="567"/>
      <c r="L26" s="567"/>
      <c r="M26" s="567"/>
      <c r="N26" s="567"/>
      <c r="O26" s="567"/>
      <c r="P26" s="567"/>
      <c r="Q26" s="567"/>
      <c r="R26" s="567"/>
      <c r="S26" s="567"/>
      <c r="T26" s="567"/>
      <c r="U26" s="567"/>
      <c r="V26" s="567"/>
    </row>
    <row r="27" spans="1:20" ht="13.5">
      <c r="A27" s="61" t="s">
        <v>134</v>
      </c>
      <c r="B27" s="61"/>
      <c r="C27" s="61"/>
      <c r="D27" s="61"/>
      <c r="E27" s="61"/>
      <c r="F27" s="61"/>
      <c r="G27" s="61"/>
      <c r="H27" s="61"/>
      <c r="I27" s="61"/>
      <c r="J27" s="61"/>
      <c r="K27" s="61"/>
      <c r="L27" s="61"/>
      <c r="M27" s="61"/>
      <c r="N27" s="61"/>
      <c r="O27" s="61"/>
      <c r="P27" s="61"/>
      <c r="Q27" s="61"/>
      <c r="R27" s="61"/>
      <c r="S27" s="61"/>
      <c r="T27" s="61"/>
    </row>
  </sheetData>
  <mergeCells count="92">
    <mergeCell ref="T1:V1"/>
    <mergeCell ref="Q10:R10"/>
    <mergeCell ref="T10:V10"/>
    <mergeCell ref="Q9:S9"/>
    <mergeCell ref="T9:V9"/>
    <mergeCell ref="M20:O20"/>
    <mergeCell ref="T20:V20"/>
    <mergeCell ref="C21:D21"/>
    <mergeCell ref="F21:H21"/>
    <mergeCell ref="J21:K21"/>
    <mergeCell ref="M21:O21"/>
    <mergeCell ref="Q21:R21"/>
    <mergeCell ref="T21:V21"/>
    <mergeCell ref="Q19:V19"/>
    <mergeCell ref="J17:O17"/>
    <mergeCell ref="A9:B10"/>
    <mergeCell ref="F9:H9"/>
    <mergeCell ref="M9:O9"/>
    <mergeCell ref="C10:D10"/>
    <mergeCell ref="F10:H10"/>
    <mergeCell ref="J10:K10"/>
    <mergeCell ref="M10:O10"/>
    <mergeCell ref="J9:L9"/>
    <mergeCell ref="A26:V26"/>
    <mergeCell ref="C14:E14"/>
    <mergeCell ref="J14:L14"/>
    <mergeCell ref="Q14:S14"/>
    <mergeCell ref="A25:B25"/>
    <mergeCell ref="C25:E25"/>
    <mergeCell ref="A16:B16"/>
    <mergeCell ref="C16:H16"/>
    <mergeCell ref="J16:O16"/>
    <mergeCell ref="A17:B17"/>
    <mergeCell ref="J11:O11"/>
    <mergeCell ref="Q11:V11"/>
    <mergeCell ref="Q16:V16"/>
    <mergeCell ref="A12:B13"/>
    <mergeCell ref="C12:H13"/>
    <mergeCell ref="J12:O13"/>
    <mergeCell ref="Q12:V13"/>
    <mergeCell ref="A14:B14"/>
    <mergeCell ref="A11:B11"/>
    <mergeCell ref="C11:H11"/>
    <mergeCell ref="J6:O6"/>
    <mergeCell ref="J7:O7"/>
    <mergeCell ref="C7:H7"/>
    <mergeCell ref="C8:H8"/>
    <mergeCell ref="J8:O8"/>
    <mergeCell ref="C9:E9"/>
    <mergeCell ref="A6:B6"/>
    <mergeCell ref="C6:H6"/>
    <mergeCell ref="A7:B7"/>
    <mergeCell ref="C5:H5"/>
    <mergeCell ref="A5:B5"/>
    <mergeCell ref="A2:E2"/>
    <mergeCell ref="Q18:V18"/>
    <mergeCell ref="A8:B8"/>
    <mergeCell ref="Q5:V5"/>
    <mergeCell ref="Q6:V6"/>
    <mergeCell ref="Q7:V7"/>
    <mergeCell ref="Q8:V8"/>
    <mergeCell ref="J5:O5"/>
    <mergeCell ref="C17:H17"/>
    <mergeCell ref="J20:L20"/>
    <mergeCell ref="A19:B19"/>
    <mergeCell ref="C19:H19"/>
    <mergeCell ref="J19:O19"/>
    <mergeCell ref="A18:B18"/>
    <mergeCell ref="C18:H18"/>
    <mergeCell ref="J18:O18"/>
    <mergeCell ref="A20:B21"/>
    <mergeCell ref="F20:H20"/>
    <mergeCell ref="Q23:V24"/>
    <mergeCell ref="A23:B24"/>
    <mergeCell ref="Q20:S20"/>
    <mergeCell ref="A22:B22"/>
    <mergeCell ref="C22:H22"/>
    <mergeCell ref="J22:O22"/>
    <mergeCell ref="Q22:V22"/>
    <mergeCell ref="C20:E20"/>
    <mergeCell ref="C23:H24"/>
    <mergeCell ref="J23:O24"/>
    <mergeCell ref="A27:T27"/>
    <mergeCell ref="F14:G14"/>
    <mergeCell ref="M14:N14"/>
    <mergeCell ref="T14:U14"/>
    <mergeCell ref="F25:G25"/>
    <mergeCell ref="M25:N25"/>
    <mergeCell ref="T25:U25"/>
    <mergeCell ref="J25:L25"/>
    <mergeCell ref="Q25:S25"/>
    <mergeCell ref="Q17:V17"/>
  </mergeCells>
  <printOptions/>
  <pageMargins left="0.8" right="0.31" top="0.52" bottom="0.43" header="0.512" footer="0.22"/>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A1:X28"/>
  <sheetViews>
    <sheetView zoomScale="75" zoomScaleNormal="75" workbookViewId="0" topLeftCell="A1">
      <selection activeCell="Q31" sqref="Q31"/>
    </sheetView>
  </sheetViews>
  <sheetFormatPr defaultColWidth="9.00390625" defaultRowHeight="13.5"/>
  <cols>
    <col min="1" max="1" width="5.125" style="4" customWidth="1"/>
    <col min="2" max="2" width="7.25390625" style="4" customWidth="1"/>
    <col min="3" max="3" width="5.375" style="4" customWidth="1"/>
    <col min="4" max="4" width="9.00390625" style="4" customWidth="1"/>
    <col min="5" max="5" width="8.125" style="4" customWidth="1"/>
    <col min="6" max="6" width="7.625" style="4" customWidth="1"/>
    <col min="7" max="7" width="2.75390625" style="4" customWidth="1"/>
    <col min="8" max="8" width="7.625" style="4" customWidth="1"/>
    <col min="9" max="9" width="1.4921875" style="6" customWidth="1"/>
    <col min="10" max="10" width="5.375" style="4" customWidth="1"/>
    <col min="11" max="11" width="9.00390625" style="4" customWidth="1"/>
    <col min="12" max="12" width="8.125" style="4" customWidth="1"/>
    <col min="13" max="13" width="7.625" style="4" customWidth="1"/>
    <col min="14" max="14" width="2.75390625" style="4" customWidth="1"/>
    <col min="15" max="15" width="7.625" style="4" customWidth="1"/>
    <col min="16" max="16" width="1.4921875" style="6" customWidth="1"/>
    <col min="17" max="17" width="5.375" style="4" customWidth="1"/>
    <col min="18" max="18" width="9.00390625" style="4" customWidth="1"/>
    <col min="19" max="19" width="8.125" style="4" customWidth="1"/>
    <col min="20" max="20" width="7.625" style="4" customWidth="1"/>
    <col min="21" max="21" width="2.75390625" style="4" customWidth="1"/>
    <col min="22" max="22" width="7.625" style="4" customWidth="1"/>
    <col min="23" max="23" width="4.625" style="4" customWidth="1"/>
    <col min="24" max="24" width="16.875" style="4" customWidth="1"/>
    <col min="25" max="25" width="16.00390625" style="4" customWidth="1"/>
    <col min="26" max="26" width="15.75390625" style="4" customWidth="1"/>
    <col min="27" max="27" width="17.125" style="4" customWidth="1"/>
    <col min="28" max="28" width="7.375" style="4" customWidth="1"/>
    <col min="29" max="29" width="4.25390625" style="4" customWidth="1"/>
    <col min="30" max="16384" width="9.00390625" style="4" customWidth="1"/>
  </cols>
  <sheetData>
    <row r="1" spans="19:22" ht="20.25" customHeight="1">
      <c r="S1" s="517" t="s">
        <v>130</v>
      </c>
      <c r="T1" s="517"/>
      <c r="U1" s="517"/>
      <c r="V1" s="517"/>
    </row>
    <row r="2" spans="1:19" ht="18.75">
      <c r="A2" s="473" t="s">
        <v>106</v>
      </c>
      <c r="B2" s="473"/>
      <c r="C2" s="473"/>
      <c r="D2" s="473"/>
      <c r="E2" s="473"/>
      <c r="F2" s="8" t="s">
        <v>42</v>
      </c>
      <c r="G2" s="8"/>
      <c r="J2" s="12"/>
      <c r="K2" s="12"/>
      <c r="L2" s="8"/>
      <c r="Q2" s="12"/>
      <c r="R2" s="12"/>
      <c r="S2" s="8"/>
    </row>
    <row r="3" spans="1:24" ht="3" customHeight="1" thickBot="1">
      <c r="A3" s="6"/>
      <c r="B3" s="6"/>
      <c r="C3" s="6"/>
      <c r="D3" s="6"/>
      <c r="E3" s="6"/>
      <c r="F3" s="6"/>
      <c r="G3" s="6"/>
      <c r="H3" s="6"/>
      <c r="J3" s="6"/>
      <c r="K3" s="6"/>
      <c r="L3" s="6"/>
      <c r="M3" s="6"/>
      <c r="N3" s="6"/>
      <c r="O3" s="6"/>
      <c r="Q3" s="6"/>
      <c r="R3" s="6"/>
      <c r="S3" s="6"/>
      <c r="T3" s="6"/>
      <c r="U3" s="6"/>
      <c r="V3" s="6"/>
      <c r="W3" s="6"/>
      <c r="X3" s="6"/>
    </row>
    <row r="4" spans="1:22" ht="23.25" customHeight="1">
      <c r="A4" s="471" t="s">
        <v>2</v>
      </c>
      <c r="B4" s="472"/>
      <c r="C4" s="469"/>
      <c r="D4" s="469"/>
      <c r="E4" s="469"/>
      <c r="F4" s="469"/>
      <c r="G4" s="469"/>
      <c r="H4" s="469"/>
      <c r="I4" s="9"/>
      <c r="J4" s="469"/>
      <c r="K4" s="469"/>
      <c r="L4" s="469"/>
      <c r="M4" s="469"/>
      <c r="N4" s="469"/>
      <c r="O4" s="469"/>
      <c r="P4" s="9"/>
      <c r="Q4" s="469"/>
      <c r="R4" s="469"/>
      <c r="S4" s="469"/>
      <c r="T4" s="469"/>
      <c r="U4" s="516"/>
      <c r="V4" s="470"/>
    </row>
    <row r="5" spans="1:22" ht="19.5" customHeight="1">
      <c r="A5" s="478" t="s">
        <v>3</v>
      </c>
      <c r="B5" s="479"/>
      <c r="C5" s="479"/>
      <c r="D5" s="479"/>
      <c r="E5" s="479"/>
      <c r="F5" s="479"/>
      <c r="G5" s="479"/>
      <c r="H5" s="479"/>
      <c r="I5" s="7"/>
      <c r="J5" s="479"/>
      <c r="K5" s="479"/>
      <c r="L5" s="479"/>
      <c r="M5" s="479"/>
      <c r="N5" s="479"/>
      <c r="O5" s="479"/>
      <c r="P5" s="7"/>
      <c r="Q5" s="479"/>
      <c r="R5" s="479"/>
      <c r="S5" s="479"/>
      <c r="T5" s="479"/>
      <c r="U5" s="498"/>
      <c r="V5" s="480"/>
    </row>
    <row r="6" spans="1:22" ht="19.5" customHeight="1">
      <c r="A6" s="478"/>
      <c r="B6" s="479"/>
      <c r="C6" s="479"/>
      <c r="D6" s="479"/>
      <c r="E6" s="479"/>
      <c r="F6" s="479"/>
      <c r="G6" s="479"/>
      <c r="H6" s="479"/>
      <c r="I6" s="7"/>
      <c r="J6" s="479"/>
      <c r="K6" s="479"/>
      <c r="L6" s="479"/>
      <c r="M6" s="479"/>
      <c r="N6" s="479"/>
      <c r="O6" s="479"/>
      <c r="P6" s="7"/>
      <c r="Q6" s="479"/>
      <c r="R6" s="479"/>
      <c r="S6" s="479"/>
      <c r="T6" s="479"/>
      <c r="U6" s="498"/>
      <c r="V6" s="480"/>
    </row>
    <row r="7" spans="1:22" ht="22.5" customHeight="1">
      <c r="A7" s="478" t="s">
        <v>4</v>
      </c>
      <c r="B7" s="479"/>
      <c r="C7" s="481"/>
      <c r="D7" s="481"/>
      <c r="E7" s="481"/>
      <c r="F7" s="481"/>
      <c r="G7" s="481"/>
      <c r="H7" s="481"/>
      <c r="I7" s="7"/>
      <c r="J7" s="481"/>
      <c r="K7" s="481"/>
      <c r="L7" s="481"/>
      <c r="M7" s="481"/>
      <c r="N7" s="481"/>
      <c r="O7" s="481"/>
      <c r="P7" s="7"/>
      <c r="Q7" s="481"/>
      <c r="R7" s="481"/>
      <c r="S7" s="481"/>
      <c r="T7" s="481"/>
      <c r="U7" s="510"/>
      <c r="V7" s="482"/>
    </row>
    <row r="8" spans="1:22" ht="22.5" customHeight="1">
      <c r="A8" s="478" t="s">
        <v>5</v>
      </c>
      <c r="B8" s="479"/>
      <c r="C8" s="481"/>
      <c r="D8" s="481"/>
      <c r="E8" s="481"/>
      <c r="F8" s="481"/>
      <c r="G8" s="481"/>
      <c r="H8" s="481"/>
      <c r="I8" s="7"/>
      <c r="J8" s="481"/>
      <c r="K8" s="481"/>
      <c r="L8" s="481"/>
      <c r="M8" s="481"/>
      <c r="N8" s="481"/>
      <c r="O8" s="481"/>
      <c r="P8" s="7"/>
      <c r="Q8" s="481"/>
      <c r="R8" s="481"/>
      <c r="S8" s="481"/>
      <c r="T8" s="481"/>
      <c r="U8" s="510"/>
      <c r="V8" s="482"/>
    </row>
    <row r="9" spans="1:22" ht="22.5" customHeight="1">
      <c r="A9" s="478" t="s">
        <v>6</v>
      </c>
      <c r="B9" s="479"/>
      <c r="C9" s="481"/>
      <c r="D9" s="481"/>
      <c r="E9" s="481"/>
      <c r="F9" s="481"/>
      <c r="G9" s="481"/>
      <c r="H9" s="481"/>
      <c r="I9" s="7"/>
      <c r="J9" s="481"/>
      <c r="K9" s="481"/>
      <c r="L9" s="481"/>
      <c r="M9" s="481"/>
      <c r="N9" s="481"/>
      <c r="O9" s="481"/>
      <c r="P9" s="7"/>
      <c r="Q9" s="481"/>
      <c r="R9" s="481"/>
      <c r="S9" s="481"/>
      <c r="T9" s="481"/>
      <c r="U9" s="510"/>
      <c r="V9" s="482"/>
    </row>
    <row r="10" spans="1:22" ht="22.5" customHeight="1">
      <c r="A10" s="506" t="s">
        <v>14</v>
      </c>
      <c r="B10" s="507"/>
      <c r="C10" s="498"/>
      <c r="D10" s="499"/>
      <c r="E10" s="499"/>
      <c r="F10" s="437" t="s">
        <v>107</v>
      </c>
      <c r="G10" s="416"/>
      <c r="H10" s="417"/>
      <c r="J10" s="498"/>
      <c r="K10" s="499"/>
      <c r="L10" s="499"/>
      <c r="M10" s="437" t="s">
        <v>107</v>
      </c>
      <c r="N10" s="416"/>
      <c r="O10" s="417"/>
      <c r="Q10" s="498"/>
      <c r="R10" s="499"/>
      <c r="S10" s="499"/>
      <c r="T10" s="437" t="s">
        <v>107</v>
      </c>
      <c r="U10" s="416"/>
      <c r="V10" s="514"/>
    </row>
    <row r="11" spans="1:22" ht="19.5" customHeight="1">
      <c r="A11" s="508"/>
      <c r="B11" s="509"/>
      <c r="C11" s="498" t="s">
        <v>104</v>
      </c>
      <c r="D11" s="499"/>
      <c r="E11" s="5" t="s">
        <v>99</v>
      </c>
      <c r="F11" s="512" t="s">
        <v>121</v>
      </c>
      <c r="G11" s="512"/>
      <c r="H11" s="513"/>
      <c r="J11" s="498" t="s">
        <v>104</v>
      </c>
      <c r="K11" s="499"/>
      <c r="L11" s="5" t="s">
        <v>99</v>
      </c>
      <c r="M11" s="512" t="s">
        <v>121</v>
      </c>
      <c r="N11" s="512"/>
      <c r="O11" s="513"/>
      <c r="Q11" s="498" t="s">
        <v>104</v>
      </c>
      <c r="R11" s="499"/>
      <c r="S11" s="5" t="s">
        <v>99</v>
      </c>
      <c r="T11" s="512" t="s">
        <v>121</v>
      </c>
      <c r="U11" s="512"/>
      <c r="V11" s="515"/>
    </row>
    <row r="12" spans="1:22" ht="23.25" customHeight="1">
      <c r="A12" s="504" t="s">
        <v>8</v>
      </c>
      <c r="B12" s="505"/>
      <c r="C12" s="498"/>
      <c r="D12" s="499"/>
      <c r="E12" s="499"/>
      <c r="F12" s="499"/>
      <c r="G12" s="499"/>
      <c r="H12" s="466"/>
      <c r="J12" s="498"/>
      <c r="K12" s="499"/>
      <c r="L12" s="499"/>
      <c r="M12" s="499"/>
      <c r="N12" s="499"/>
      <c r="O12" s="466"/>
      <c r="Q12" s="498"/>
      <c r="R12" s="499"/>
      <c r="S12" s="499"/>
      <c r="T12" s="499"/>
      <c r="U12" s="499"/>
      <c r="V12" s="503"/>
    </row>
    <row r="13" spans="1:22" ht="24.75" customHeight="1">
      <c r="A13" s="506" t="s">
        <v>24</v>
      </c>
      <c r="B13" s="507"/>
      <c r="C13" s="58"/>
      <c r="D13" s="52"/>
      <c r="E13" s="52"/>
      <c r="F13" s="52"/>
      <c r="G13" s="52"/>
      <c r="H13" s="63"/>
      <c r="J13" s="58"/>
      <c r="K13" s="52"/>
      <c r="L13" s="52"/>
      <c r="M13" s="52"/>
      <c r="N13" s="52"/>
      <c r="O13" s="63"/>
      <c r="Q13" s="58"/>
      <c r="R13" s="52"/>
      <c r="S13" s="52"/>
      <c r="T13" s="52"/>
      <c r="U13" s="52"/>
      <c r="V13" s="53"/>
    </row>
    <row r="14" spans="1:22" ht="24.75" customHeight="1">
      <c r="A14" s="508"/>
      <c r="B14" s="509"/>
      <c r="C14" s="474"/>
      <c r="D14" s="475"/>
      <c r="E14" s="475"/>
      <c r="F14" s="475"/>
      <c r="G14" s="475"/>
      <c r="H14" s="477"/>
      <c r="J14" s="474"/>
      <c r="K14" s="475"/>
      <c r="L14" s="475"/>
      <c r="M14" s="475"/>
      <c r="N14" s="475"/>
      <c r="O14" s="477"/>
      <c r="Q14" s="474"/>
      <c r="R14" s="475"/>
      <c r="S14" s="475"/>
      <c r="T14" s="475"/>
      <c r="U14" s="475"/>
      <c r="V14" s="511"/>
    </row>
    <row r="15" spans="1:22" ht="21" customHeight="1">
      <c r="A15" s="506" t="s">
        <v>53</v>
      </c>
      <c r="B15" s="52"/>
      <c r="C15" s="58"/>
      <c r="D15" s="52"/>
      <c r="E15" s="52"/>
      <c r="F15" s="52"/>
      <c r="G15" s="52"/>
      <c r="H15" s="63"/>
      <c r="J15" s="58"/>
      <c r="K15" s="52"/>
      <c r="L15" s="52"/>
      <c r="M15" s="52"/>
      <c r="N15" s="52"/>
      <c r="O15" s="63"/>
      <c r="Q15" s="58"/>
      <c r="R15" s="52"/>
      <c r="S15" s="52"/>
      <c r="T15" s="52"/>
      <c r="U15" s="52"/>
      <c r="V15" s="53"/>
    </row>
    <row r="16" spans="1:22" ht="21" customHeight="1">
      <c r="A16" s="493"/>
      <c r="B16" s="55"/>
      <c r="C16" s="54"/>
      <c r="D16" s="55"/>
      <c r="E16" s="55"/>
      <c r="F16" s="55"/>
      <c r="G16" s="55"/>
      <c r="H16" s="65"/>
      <c r="J16" s="54"/>
      <c r="K16" s="55"/>
      <c r="L16" s="55"/>
      <c r="M16" s="55"/>
      <c r="N16" s="55"/>
      <c r="O16" s="65"/>
      <c r="Q16" s="54"/>
      <c r="R16" s="55"/>
      <c r="S16" s="55"/>
      <c r="T16" s="55"/>
      <c r="U16" s="55"/>
      <c r="V16" s="56"/>
    </row>
    <row r="17" spans="1:22" ht="21.75" customHeight="1">
      <c r="A17" s="476"/>
      <c r="B17" s="475"/>
      <c r="C17" s="474"/>
      <c r="D17" s="475"/>
      <c r="E17" s="475"/>
      <c r="F17" s="498"/>
      <c r="G17" s="499"/>
      <c r="H17" s="3" t="s">
        <v>10</v>
      </c>
      <c r="J17" s="474"/>
      <c r="K17" s="475"/>
      <c r="L17" s="475"/>
      <c r="M17" s="498"/>
      <c r="N17" s="499"/>
      <c r="O17" s="3" t="s">
        <v>10</v>
      </c>
      <c r="Q17" s="474"/>
      <c r="R17" s="475"/>
      <c r="S17" s="475"/>
      <c r="T17" s="498"/>
      <c r="U17" s="499"/>
      <c r="V17" s="14" t="s">
        <v>10</v>
      </c>
    </row>
    <row r="18" spans="1:22" ht="21" customHeight="1">
      <c r="A18" s="506" t="s">
        <v>54</v>
      </c>
      <c r="B18" s="63"/>
      <c r="C18" s="52"/>
      <c r="D18" s="52"/>
      <c r="E18" s="52"/>
      <c r="F18" s="52"/>
      <c r="G18" s="52"/>
      <c r="H18" s="63"/>
      <c r="J18" s="58"/>
      <c r="K18" s="52"/>
      <c r="L18" s="52"/>
      <c r="M18" s="52"/>
      <c r="N18" s="52"/>
      <c r="O18" s="63"/>
      <c r="Q18" s="58"/>
      <c r="R18" s="52"/>
      <c r="S18" s="52"/>
      <c r="T18" s="52"/>
      <c r="U18" s="52"/>
      <c r="V18" s="53"/>
    </row>
    <row r="19" spans="1:22" ht="21.75" customHeight="1">
      <c r="A19" s="476"/>
      <c r="B19" s="477"/>
      <c r="C19" s="475"/>
      <c r="D19" s="475"/>
      <c r="E19" s="475"/>
      <c r="F19" s="498"/>
      <c r="G19" s="499"/>
      <c r="H19" s="3" t="s">
        <v>10</v>
      </c>
      <c r="J19" s="474"/>
      <c r="K19" s="475"/>
      <c r="L19" s="475"/>
      <c r="M19" s="498"/>
      <c r="N19" s="499"/>
      <c r="O19" s="3" t="s">
        <v>10</v>
      </c>
      <c r="Q19" s="474"/>
      <c r="R19" s="475"/>
      <c r="S19" s="475"/>
      <c r="T19" s="498"/>
      <c r="U19" s="499"/>
      <c r="V19" s="14" t="s">
        <v>10</v>
      </c>
    </row>
    <row r="20" spans="1:22" ht="21.75" customHeight="1">
      <c r="A20" s="465" t="s">
        <v>51</v>
      </c>
      <c r="B20" s="466"/>
      <c r="C20" s="498"/>
      <c r="D20" s="499"/>
      <c r="E20" s="499"/>
      <c r="F20" s="499"/>
      <c r="G20" s="499"/>
      <c r="H20" s="3" t="s">
        <v>10</v>
      </c>
      <c r="J20" s="498"/>
      <c r="K20" s="499"/>
      <c r="L20" s="499"/>
      <c r="M20" s="499"/>
      <c r="N20" s="499"/>
      <c r="O20" s="3" t="s">
        <v>10</v>
      </c>
      <c r="Q20" s="498"/>
      <c r="R20" s="499"/>
      <c r="S20" s="499"/>
      <c r="T20" s="499"/>
      <c r="U20" s="499"/>
      <c r="V20" s="14" t="s">
        <v>10</v>
      </c>
    </row>
    <row r="21" spans="1:22" ht="21" customHeight="1">
      <c r="A21" s="506" t="s">
        <v>89</v>
      </c>
      <c r="B21" s="63"/>
      <c r="C21" s="52"/>
      <c r="D21" s="52"/>
      <c r="E21" s="52"/>
      <c r="F21" s="52"/>
      <c r="G21" s="52"/>
      <c r="H21" s="63"/>
      <c r="J21" s="58"/>
      <c r="K21" s="52"/>
      <c r="L21" s="52"/>
      <c r="M21" s="52"/>
      <c r="N21" s="52"/>
      <c r="O21" s="63"/>
      <c r="Q21" s="58"/>
      <c r="R21" s="52"/>
      <c r="S21" s="52"/>
      <c r="T21" s="52"/>
      <c r="U21" s="52"/>
      <c r="V21" s="53"/>
    </row>
    <row r="22" spans="1:22" ht="21.75" customHeight="1">
      <c r="A22" s="476"/>
      <c r="B22" s="477"/>
      <c r="C22" s="475"/>
      <c r="D22" s="475"/>
      <c r="E22" s="475"/>
      <c r="F22" s="498"/>
      <c r="G22" s="499"/>
      <c r="H22" s="3" t="s">
        <v>10</v>
      </c>
      <c r="J22" s="474"/>
      <c r="K22" s="475"/>
      <c r="L22" s="475"/>
      <c r="M22" s="498"/>
      <c r="N22" s="499"/>
      <c r="O22" s="3" t="s">
        <v>10</v>
      </c>
      <c r="Q22" s="474"/>
      <c r="R22" s="475"/>
      <c r="S22" s="475"/>
      <c r="T22" s="498"/>
      <c r="U22" s="499"/>
      <c r="V22" s="14" t="s">
        <v>10</v>
      </c>
    </row>
    <row r="23" spans="1:22" ht="21.75" customHeight="1">
      <c r="A23" s="465" t="s">
        <v>17</v>
      </c>
      <c r="B23" s="466"/>
      <c r="C23" s="2" t="s">
        <v>55</v>
      </c>
      <c r="D23" s="5"/>
      <c r="E23" s="5" t="s">
        <v>19</v>
      </c>
      <c r="F23" s="5" t="s">
        <v>21</v>
      </c>
      <c r="G23" s="499" t="s">
        <v>18</v>
      </c>
      <c r="H23" s="466"/>
      <c r="J23" s="2" t="s">
        <v>55</v>
      </c>
      <c r="K23" s="5"/>
      <c r="L23" s="5" t="s">
        <v>19</v>
      </c>
      <c r="M23" s="5" t="s">
        <v>21</v>
      </c>
      <c r="N23" s="499" t="s">
        <v>18</v>
      </c>
      <c r="O23" s="466"/>
      <c r="Q23" s="2" t="s">
        <v>55</v>
      </c>
      <c r="R23" s="5"/>
      <c r="S23" s="5" t="s">
        <v>19</v>
      </c>
      <c r="T23" s="5" t="s">
        <v>21</v>
      </c>
      <c r="U23" s="499" t="s">
        <v>18</v>
      </c>
      <c r="V23" s="503"/>
    </row>
    <row r="24" spans="1:22" ht="20.25" customHeight="1">
      <c r="A24" s="62" t="s">
        <v>13</v>
      </c>
      <c r="B24" s="63"/>
      <c r="C24" s="52"/>
      <c r="D24" s="52"/>
      <c r="E24" s="52"/>
      <c r="F24" s="52"/>
      <c r="G24" s="52"/>
      <c r="H24" s="63"/>
      <c r="J24" s="58"/>
      <c r="K24" s="52"/>
      <c r="L24" s="52"/>
      <c r="M24" s="52"/>
      <c r="N24" s="52"/>
      <c r="O24" s="63"/>
      <c r="Q24" s="58"/>
      <c r="R24" s="52"/>
      <c r="S24" s="52"/>
      <c r="T24" s="52"/>
      <c r="U24" s="52"/>
      <c r="V24" s="53"/>
    </row>
    <row r="25" spans="1:22" ht="19.5" customHeight="1">
      <c r="A25" s="64"/>
      <c r="B25" s="65"/>
      <c r="C25" s="55"/>
      <c r="D25" s="55"/>
      <c r="E25" s="55"/>
      <c r="F25" s="55"/>
      <c r="G25" s="55"/>
      <c r="H25" s="65"/>
      <c r="J25" s="54"/>
      <c r="K25" s="55"/>
      <c r="L25" s="55"/>
      <c r="M25" s="55"/>
      <c r="N25" s="55"/>
      <c r="O25" s="65"/>
      <c r="Q25" s="54"/>
      <c r="R25" s="55"/>
      <c r="S25" s="55"/>
      <c r="T25" s="55"/>
      <c r="U25" s="55"/>
      <c r="V25" s="56"/>
    </row>
    <row r="26" spans="1:22" ht="25.5" customHeight="1" thickBot="1">
      <c r="A26" s="66"/>
      <c r="B26" s="57"/>
      <c r="C26" s="491" t="s">
        <v>82</v>
      </c>
      <c r="D26" s="500"/>
      <c r="E26" s="500"/>
      <c r="F26" s="500"/>
      <c r="G26" s="500"/>
      <c r="H26" s="502"/>
      <c r="I26" s="16"/>
      <c r="J26" s="490" t="s">
        <v>82</v>
      </c>
      <c r="K26" s="500"/>
      <c r="L26" s="500"/>
      <c r="M26" s="500"/>
      <c r="N26" s="500"/>
      <c r="O26" s="502"/>
      <c r="P26" s="16"/>
      <c r="Q26" s="490" t="s">
        <v>82</v>
      </c>
      <c r="R26" s="500"/>
      <c r="S26" s="500"/>
      <c r="T26" s="500"/>
      <c r="U26" s="500"/>
      <c r="V26" s="501"/>
    </row>
    <row r="27" ht="15" customHeight="1">
      <c r="A27" s="19" t="s">
        <v>56</v>
      </c>
    </row>
    <row r="28" spans="1:19" ht="13.5">
      <c r="A28" s="61" t="s">
        <v>134</v>
      </c>
      <c r="B28" s="61"/>
      <c r="C28" s="61"/>
      <c r="D28" s="61"/>
      <c r="E28" s="61"/>
      <c r="F28" s="61"/>
      <c r="G28" s="61"/>
      <c r="H28" s="61"/>
      <c r="I28" s="61"/>
      <c r="J28" s="61"/>
      <c r="K28" s="61"/>
      <c r="L28" s="61"/>
      <c r="M28" s="61"/>
      <c r="N28" s="61"/>
      <c r="O28" s="61"/>
      <c r="P28" s="61"/>
      <c r="Q28" s="61"/>
      <c r="R28" s="61"/>
      <c r="S28" s="61"/>
    </row>
  </sheetData>
  <mergeCells count="92">
    <mergeCell ref="J4:O4"/>
    <mergeCell ref="J5:O6"/>
    <mergeCell ref="T10:V10"/>
    <mergeCell ref="J9:O9"/>
    <mergeCell ref="J10:L10"/>
    <mergeCell ref="J7:O7"/>
    <mergeCell ref="J8:O8"/>
    <mergeCell ref="J11:K11"/>
    <mergeCell ref="M11:O11"/>
    <mergeCell ref="M10:O10"/>
    <mergeCell ref="Q10:S10"/>
    <mergeCell ref="Q26:V26"/>
    <mergeCell ref="Q21:V21"/>
    <mergeCell ref="Q22:S22"/>
    <mergeCell ref="Q24:V25"/>
    <mergeCell ref="U23:V23"/>
    <mergeCell ref="T22:U22"/>
    <mergeCell ref="Q11:R11"/>
    <mergeCell ref="T11:V11"/>
    <mergeCell ref="Q20:U20"/>
    <mergeCell ref="Q17:S17"/>
    <mergeCell ref="J26:O26"/>
    <mergeCell ref="J21:O21"/>
    <mergeCell ref="J22:L22"/>
    <mergeCell ref="N23:O23"/>
    <mergeCell ref="M22:N22"/>
    <mergeCell ref="J24:O25"/>
    <mergeCell ref="J19:L19"/>
    <mergeCell ref="Q12:V12"/>
    <mergeCell ref="Q13:V14"/>
    <mergeCell ref="Q15:V15"/>
    <mergeCell ref="J16:O16"/>
    <mergeCell ref="Q18:V18"/>
    <mergeCell ref="Q19:S19"/>
    <mergeCell ref="Q16:V16"/>
    <mergeCell ref="T17:U17"/>
    <mergeCell ref="T19:U19"/>
    <mergeCell ref="A18:B19"/>
    <mergeCell ref="C18:H18"/>
    <mergeCell ref="C19:E19"/>
    <mergeCell ref="F19:G19"/>
    <mergeCell ref="A10:B11"/>
    <mergeCell ref="C10:E10"/>
    <mergeCell ref="F10:H10"/>
    <mergeCell ref="C11:D11"/>
    <mergeCell ref="F11:H11"/>
    <mergeCell ref="A2:E2"/>
    <mergeCell ref="C8:H8"/>
    <mergeCell ref="A5:B6"/>
    <mergeCell ref="C5:H6"/>
    <mergeCell ref="A7:B7"/>
    <mergeCell ref="C7:H7"/>
    <mergeCell ref="A8:B8"/>
    <mergeCell ref="A4:B4"/>
    <mergeCell ref="A15:B17"/>
    <mergeCell ref="C13:H14"/>
    <mergeCell ref="C12:H12"/>
    <mergeCell ref="C16:H16"/>
    <mergeCell ref="C17:E17"/>
    <mergeCell ref="C15:H15"/>
    <mergeCell ref="F17:G17"/>
    <mergeCell ref="A12:B12"/>
    <mergeCell ref="A9:B9"/>
    <mergeCell ref="A13:B14"/>
    <mergeCell ref="C24:H25"/>
    <mergeCell ref="C4:H4"/>
    <mergeCell ref="C9:H9"/>
    <mergeCell ref="C20:G20"/>
    <mergeCell ref="C21:H21"/>
    <mergeCell ref="G23:H23"/>
    <mergeCell ref="F22:G22"/>
    <mergeCell ref="C22:E22"/>
    <mergeCell ref="M19:N19"/>
    <mergeCell ref="J20:N20"/>
    <mergeCell ref="S1:V1"/>
    <mergeCell ref="J12:O12"/>
    <mergeCell ref="J13:O14"/>
    <mergeCell ref="Q4:V4"/>
    <mergeCell ref="Q5:V6"/>
    <mergeCell ref="Q7:V7"/>
    <mergeCell ref="Q8:V8"/>
    <mergeCell ref="J18:O18"/>
    <mergeCell ref="A28:S28"/>
    <mergeCell ref="Q9:V9"/>
    <mergeCell ref="J15:O15"/>
    <mergeCell ref="J17:L17"/>
    <mergeCell ref="A24:B26"/>
    <mergeCell ref="C26:H26"/>
    <mergeCell ref="A20:B20"/>
    <mergeCell ref="A23:B23"/>
    <mergeCell ref="A21:B22"/>
    <mergeCell ref="M17:N17"/>
  </mergeCells>
  <printOptions/>
  <pageMargins left="0.8" right="0.31" top="0.5" bottom="0.43" header="0.512" footer="0.22"/>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R137"/>
  <sheetViews>
    <sheetView view="pageBreakPreview" zoomScaleSheetLayoutView="100" workbookViewId="0" topLeftCell="A1">
      <selection activeCell="A1" sqref="A1:IV1"/>
    </sheetView>
  </sheetViews>
  <sheetFormatPr defaultColWidth="9.00390625" defaultRowHeight="13.5"/>
  <cols>
    <col min="1" max="2" width="3.125" style="81" customWidth="1"/>
    <col min="3" max="3" width="8.50390625" style="81" customWidth="1"/>
    <col min="4" max="4" width="5.125" style="81" customWidth="1"/>
    <col min="5" max="5" width="3.375" style="81" customWidth="1"/>
    <col min="6" max="6" width="9.375" style="81" customWidth="1"/>
    <col min="7" max="8" width="5.125" style="81" customWidth="1"/>
    <col min="9" max="9" width="7.50390625" style="81" customWidth="1"/>
    <col min="10" max="10" width="5.125" style="81" customWidth="1"/>
    <col min="11" max="11" width="3.375" style="81" customWidth="1"/>
    <col min="12" max="12" width="14.00390625" style="81" customWidth="1"/>
    <col min="13" max="13" width="6.75390625" style="81" customWidth="1"/>
    <col min="14" max="14" width="6.00390625" style="81" customWidth="1"/>
    <col min="15" max="15" width="11.25390625" style="81" customWidth="1"/>
    <col min="16" max="16" width="3.75390625" style="81" customWidth="1"/>
    <col min="17" max="16384" width="9.00390625" style="81" customWidth="1"/>
  </cols>
  <sheetData>
    <row r="1" spans="14:15" ht="17.25">
      <c r="N1" s="283" t="s">
        <v>142</v>
      </c>
      <c r="O1" s="283"/>
    </row>
    <row r="2" spans="1:15" ht="17.25">
      <c r="A2" s="615" t="s">
        <v>143</v>
      </c>
      <c r="B2" s="615"/>
      <c r="C2" s="615"/>
      <c r="D2" s="615"/>
      <c r="E2" s="615"/>
      <c r="F2" s="81" t="s">
        <v>144</v>
      </c>
      <c r="G2" s="616"/>
      <c r="H2" s="616"/>
      <c r="I2" s="616"/>
      <c r="J2" s="616"/>
      <c r="K2" s="616"/>
      <c r="L2" s="616"/>
      <c r="M2" s="616"/>
      <c r="N2" s="616"/>
      <c r="O2" s="81" t="s">
        <v>145</v>
      </c>
    </row>
    <row r="3" spans="1:15" ht="3.75" customHeight="1">
      <c r="A3" s="84"/>
      <c r="B3" s="84"/>
      <c r="C3" s="84"/>
      <c r="F3" s="85"/>
      <c r="G3" s="85"/>
      <c r="H3" s="85"/>
      <c r="I3" s="85"/>
      <c r="J3" s="85"/>
      <c r="K3" s="85"/>
      <c r="L3" s="85"/>
      <c r="M3" s="85"/>
      <c r="N3" s="85"/>
      <c r="O3" s="85"/>
    </row>
    <row r="4" spans="1:15" s="95" customFormat="1" ht="32.25" customHeight="1">
      <c r="A4" s="86"/>
      <c r="B4" s="86"/>
      <c r="C4" s="87" t="s">
        <v>146</v>
      </c>
      <c r="D4" s="88">
        <f>P7+P10+P13+P16+P19+P22+P25+P28+P31+P34+P37+P40+P43+P46+P49+P52+P55+P58+P61+P64+P75+P78+P81+P84+P87+P90+P93+P96+P99+P102+P105+P108+P111+P114+P117+P120+P123+P126+P129+P132</f>
        <v>1</v>
      </c>
      <c r="E4" s="89" t="s">
        <v>10</v>
      </c>
      <c r="F4" s="90" t="s">
        <v>147</v>
      </c>
      <c r="G4" s="91">
        <f>P8+P11+P14+P17+P20+P23+P26+P29+P32+P35+P38+P41+P44+P47+P50+P53+P56+P59+P62+P65+P76+P79+P82+P85+P88+P91+P94+P97+P100+P103+P106+P109+P112+P115+P118+P121+P124+P127+P130+P133</f>
        <v>0</v>
      </c>
      <c r="H4" s="92" t="s">
        <v>10</v>
      </c>
      <c r="I4" s="93" t="s">
        <v>148</v>
      </c>
      <c r="J4" s="91">
        <f>P9+P12+P15+P18+P21+P24+P27+P30+P33+P36+P39+P42+P45+P48+P51+P54+P57+P60+P63+P66+P77+P80+P83+P86+P89+P92+P95+P98+P101+P104+P107+P110+P113+P116+P119+P122+P125+P128+P131+P134</f>
        <v>1</v>
      </c>
      <c r="K4" s="92" t="s">
        <v>10</v>
      </c>
      <c r="L4" s="86"/>
      <c r="M4" s="614" t="s">
        <v>149</v>
      </c>
      <c r="N4" s="614"/>
      <c r="O4" s="94" t="s">
        <v>150</v>
      </c>
    </row>
    <row r="5" spans="1:15" ht="8.25" customHeight="1">
      <c r="A5" s="84"/>
      <c r="B5" s="84"/>
      <c r="C5" s="84"/>
      <c r="F5" s="85"/>
      <c r="G5" s="85"/>
      <c r="H5" s="85"/>
      <c r="I5" s="85"/>
      <c r="J5" s="85"/>
      <c r="K5" s="85"/>
      <c r="L5" s="85"/>
      <c r="M5" s="85"/>
      <c r="N5" s="85"/>
      <c r="O5" s="85"/>
    </row>
    <row r="6" spans="1:18" s="83" customFormat="1" ht="17.25" customHeight="1">
      <c r="A6" s="96" t="s">
        <v>137</v>
      </c>
      <c r="B6" s="571" t="s">
        <v>151</v>
      </c>
      <c r="C6" s="572"/>
      <c r="D6" s="573"/>
      <c r="E6" s="571" t="s">
        <v>138</v>
      </c>
      <c r="F6" s="573"/>
      <c r="G6" s="96" t="s">
        <v>139</v>
      </c>
      <c r="H6" s="96" t="s">
        <v>140</v>
      </c>
      <c r="I6" s="611" t="s">
        <v>152</v>
      </c>
      <c r="J6" s="613"/>
      <c r="K6" s="611" t="s">
        <v>153</v>
      </c>
      <c r="L6" s="613"/>
      <c r="M6" s="611" t="s">
        <v>154</v>
      </c>
      <c r="N6" s="612"/>
      <c r="O6" s="613"/>
      <c r="R6" s="101">
        <f>P7+P10+P13+P16+P19+P22+P25+P28+P31+P34+P37+P40+P43+P46+P49+P52+P55+P58+P61+P64+P75+P78+P81+P84+P87+P90+P93+P96+P99+P102+P105+P108+P111+P114+P117+P120+P123+P126+P129+P132</f>
        <v>1</v>
      </c>
    </row>
    <row r="7" spans="1:18" ht="12.75" customHeight="1">
      <c r="A7" s="594">
        <v>1</v>
      </c>
      <c r="B7" s="102" t="str">
        <f aca="true" t="shared" si="0" ref="B7:B38">IF(P7=1,"■","□")</f>
        <v>■</v>
      </c>
      <c r="C7" s="597" t="s">
        <v>141</v>
      </c>
      <c r="D7" s="598"/>
      <c r="E7" s="599"/>
      <c r="F7" s="600"/>
      <c r="G7" s="594"/>
      <c r="H7" s="576"/>
      <c r="I7" s="579"/>
      <c r="J7" s="580"/>
      <c r="K7" s="585"/>
      <c r="L7" s="586"/>
      <c r="M7" s="591" t="s">
        <v>155</v>
      </c>
      <c r="N7" s="605" t="s">
        <v>156</v>
      </c>
      <c r="O7" s="606"/>
      <c r="P7" s="83">
        <v>1</v>
      </c>
      <c r="R7" s="101">
        <f>P8+P11+P14+P17+P20+P23+P26+P29+P32+P35+P38+P41+P44+P47+P50+P53+P56+P59+P62+P65+P76+P79+P82+P85+P88+P91+P94+P97+P100+P103+P106+P109+P112+P115+P118+P121+P124+P127+P130+P133</f>
        <v>0</v>
      </c>
    </row>
    <row r="8" spans="1:18" ht="12.75" customHeight="1">
      <c r="A8" s="595"/>
      <c r="B8" s="103" t="str">
        <f t="shared" si="0"/>
        <v>□</v>
      </c>
      <c r="C8" s="569" t="s">
        <v>157</v>
      </c>
      <c r="D8" s="570"/>
      <c r="E8" s="601"/>
      <c r="F8" s="602"/>
      <c r="G8" s="595"/>
      <c r="H8" s="577"/>
      <c r="I8" s="581"/>
      <c r="J8" s="582"/>
      <c r="K8" s="587"/>
      <c r="L8" s="588"/>
      <c r="M8" s="592"/>
      <c r="N8" s="607"/>
      <c r="O8" s="608"/>
      <c r="P8" s="83"/>
      <c r="R8" s="101">
        <f>P9+P12+P15+P18+P21+P24+P27+P30+P33+P36+P39+P42+P45+P48+P51+P54+P57+P60+P63+P66+P77+P80+P83+P86+P89+P92+P95+P98+P101+P104+P107+P110+P113+P116+P119+P122+P125+P128+P131+P134</f>
        <v>1</v>
      </c>
    </row>
    <row r="9" spans="1:16" ht="12.75" customHeight="1">
      <c r="A9" s="596"/>
      <c r="B9" s="103" t="str">
        <f t="shared" si="0"/>
        <v>■</v>
      </c>
      <c r="C9" s="574" t="s">
        <v>158</v>
      </c>
      <c r="D9" s="575"/>
      <c r="E9" s="603"/>
      <c r="F9" s="604"/>
      <c r="G9" s="596"/>
      <c r="H9" s="578"/>
      <c r="I9" s="583"/>
      <c r="J9" s="584"/>
      <c r="K9" s="589"/>
      <c r="L9" s="590"/>
      <c r="M9" s="593"/>
      <c r="N9" s="609"/>
      <c r="O9" s="610"/>
      <c r="P9" s="83">
        <v>1</v>
      </c>
    </row>
    <row r="10" spans="1:16" ht="12.75" customHeight="1">
      <c r="A10" s="594">
        <v>2</v>
      </c>
      <c r="B10" s="102" t="str">
        <f t="shared" si="0"/>
        <v>□</v>
      </c>
      <c r="C10" s="597" t="s">
        <v>141</v>
      </c>
      <c r="D10" s="598"/>
      <c r="E10" s="599"/>
      <c r="F10" s="600"/>
      <c r="G10" s="594"/>
      <c r="H10" s="576"/>
      <c r="I10" s="579"/>
      <c r="J10" s="580"/>
      <c r="K10" s="585"/>
      <c r="L10" s="586"/>
      <c r="M10" s="591" t="s">
        <v>155</v>
      </c>
      <c r="N10" s="605" t="s">
        <v>156</v>
      </c>
      <c r="O10" s="606"/>
      <c r="P10" s="83"/>
    </row>
    <row r="11" spans="1:16" ht="12.75" customHeight="1">
      <c r="A11" s="595"/>
      <c r="B11" s="103" t="str">
        <f t="shared" si="0"/>
        <v>□</v>
      </c>
      <c r="C11" s="569" t="s">
        <v>157</v>
      </c>
      <c r="D11" s="570"/>
      <c r="E11" s="601"/>
      <c r="F11" s="602"/>
      <c r="G11" s="595"/>
      <c r="H11" s="577"/>
      <c r="I11" s="581"/>
      <c r="J11" s="582"/>
      <c r="K11" s="587"/>
      <c r="L11" s="588"/>
      <c r="M11" s="592"/>
      <c r="N11" s="607"/>
      <c r="O11" s="608"/>
      <c r="P11" s="83"/>
    </row>
    <row r="12" spans="1:16" ht="12.75" customHeight="1">
      <c r="A12" s="596"/>
      <c r="B12" s="103" t="str">
        <f t="shared" si="0"/>
        <v>□</v>
      </c>
      <c r="C12" s="574" t="s">
        <v>158</v>
      </c>
      <c r="D12" s="575"/>
      <c r="E12" s="603"/>
      <c r="F12" s="604"/>
      <c r="G12" s="596"/>
      <c r="H12" s="578"/>
      <c r="I12" s="583"/>
      <c r="J12" s="584"/>
      <c r="K12" s="589"/>
      <c r="L12" s="590"/>
      <c r="M12" s="593"/>
      <c r="N12" s="609"/>
      <c r="O12" s="610"/>
      <c r="P12" s="83"/>
    </row>
    <row r="13" spans="1:16" ht="12.75" customHeight="1">
      <c r="A13" s="594">
        <v>3</v>
      </c>
      <c r="B13" s="102" t="str">
        <f t="shared" si="0"/>
        <v>□</v>
      </c>
      <c r="C13" s="597" t="s">
        <v>141</v>
      </c>
      <c r="D13" s="598"/>
      <c r="E13" s="599"/>
      <c r="F13" s="600"/>
      <c r="G13" s="594"/>
      <c r="H13" s="576"/>
      <c r="I13" s="579"/>
      <c r="J13" s="580"/>
      <c r="K13" s="585"/>
      <c r="L13" s="586"/>
      <c r="M13" s="591" t="s">
        <v>155</v>
      </c>
      <c r="N13" s="605" t="s">
        <v>156</v>
      </c>
      <c r="O13" s="606"/>
      <c r="P13" s="83"/>
    </row>
    <row r="14" spans="1:16" ht="12.75" customHeight="1">
      <c r="A14" s="595"/>
      <c r="B14" s="103" t="str">
        <f t="shared" si="0"/>
        <v>□</v>
      </c>
      <c r="C14" s="569" t="s">
        <v>157</v>
      </c>
      <c r="D14" s="570"/>
      <c r="E14" s="601"/>
      <c r="F14" s="602"/>
      <c r="G14" s="595"/>
      <c r="H14" s="577"/>
      <c r="I14" s="581"/>
      <c r="J14" s="582"/>
      <c r="K14" s="587"/>
      <c r="L14" s="588"/>
      <c r="M14" s="592"/>
      <c r="N14" s="607"/>
      <c r="O14" s="608"/>
      <c r="P14" s="83"/>
    </row>
    <row r="15" spans="1:16" ht="12.75" customHeight="1">
      <c r="A15" s="596"/>
      <c r="B15" s="103" t="str">
        <f t="shared" si="0"/>
        <v>□</v>
      </c>
      <c r="C15" s="574" t="s">
        <v>158</v>
      </c>
      <c r="D15" s="575"/>
      <c r="E15" s="603"/>
      <c r="F15" s="604"/>
      <c r="G15" s="596"/>
      <c r="H15" s="578"/>
      <c r="I15" s="583"/>
      <c r="J15" s="584"/>
      <c r="K15" s="589"/>
      <c r="L15" s="590"/>
      <c r="M15" s="593"/>
      <c r="N15" s="609"/>
      <c r="O15" s="610"/>
      <c r="P15" s="83"/>
    </row>
    <row r="16" spans="1:16" ht="12.75" customHeight="1">
      <c r="A16" s="594">
        <v>4</v>
      </c>
      <c r="B16" s="102" t="str">
        <f t="shared" si="0"/>
        <v>□</v>
      </c>
      <c r="C16" s="597" t="s">
        <v>141</v>
      </c>
      <c r="D16" s="598"/>
      <c r="E16" s="599"/>
      <c r="F16" s="600"/>
      <c r="G16" s="594"/>
      <c r="H16" s="576"/>
      <c r="I16" s="579"/>
      <c r="J16" s="580"/>
      <c r="K16" s="585"/>
      <c r="L16" s="586"/>
      <c r="M16" s="591" t="s">
        <v>155</v>
      </c>
      <c r="N16" s="605" t="s">
        <v>156</v>
      </c>
      <c r="O16" s="606"/>
      <c r="P16" s="83"/>
    </row>
    <row r="17" spans="1:16" ht="12.75" customHeight="1">
      <c r="A17" s="595"/>
      <c r="B17" s="103" t="str">
        <f t="shared" si="0"/>
        <v>□</v>
      </c>
      <c r="C17" s="569" t="s">
        <v>157</v>
      </c>
      <c r="D17" s="570"/>
      <c r="E17" s="601"/>
      <c r="F17" s="602"/>
      <c r="G17" s="595"/>
      <c r="H17" s="577"/>
      <c r="I17" s="581"/>
      <c r="J17" s="582"/>
      <c r="K17" s="587"/>
      <c r="L17" s="588"/>
      <c r="M17" s="592"/>
      <c r="N17" s="607"/>
      <c r="O17" s="608"/>
      <c r="P17" s="83"/>
    </row>
    <row r="18" spans="1:16" ht="12.75" customHeight="1">
      <c r="A18" s="596"/>
      <c r="B18" s="103" t="str">
        <f t="shared" si="0"/>
        <v>□</v>
      </c>
      <c r="C18" s="574" t="s">
        <v>158</v>
      </c>
      <c r="D18" s="575"/>
      <c r="E18" s="603"/>
      <c r="F18" s="604"/>
      <c r="G18" s="596"/>
      <c r="H18" s="578"/>
      <c r="I18" s="583"/>
      <c r="J18" s="584"/>
      <c r="K18" s="589"/>
      <c r="L18" s="590"/>
      <c r="M18" s="593"/>
      <c r="N18" s="609"/>
      <c r="O18" s="610"/>
      <c r="P18" s="83"/>
    </row>
    <row r="19" spans="1:16" ht="12.75" customHeight="1">
      <c r="A19" s="594">
        <v>5</v>
      </c>
      <c r="B19" s="102" t="str">
        <f t="shared" si="0"/>
        <v>□</v>
      </c>
      <c r="C19" s="597" t="s">
        <v>141</v>
      </c>
      <c r="D19" s="598"/>
      <c r="E19" s="599"/>
      <c r="F19" s="600"/>
      <c r="G19" s="594"/>
      <c r="H19" s="576"/>
      <c r="I19" s="579"/>
      <c r="J19" s="580"/>
      <c r="K19" s="585"/>
      <c r="L19" s="586"/>
      <c r="M19" s="591" t="s">
        <v>155</v>
      </c>
      <c r="N19" s="605" t="s">
        <v>156</v>
      </c>
      <c r="O19" s="606"/>
      <c r="P19" s="83"/>
    </row>
    <row r="20" spans="1:16" ht="12.75" customHeight="1">
      <c r="A20" s="595"/>
      <c r="B20" s="103" t="str">
        <f t="shared" si="0"/>
        <v>□</v>
      </c>
      <c r="C20" s="569" t="s">
        <v>157</v>
      </c>
      <c r="D20" s="570"/>
      <c r="E20" s="601"/>
      <c r="F20" s="602"/>
      <c r="G20" s="595"/>
      <c r="H20" s="577"/>
      <c r="I20" s="581"/>
      <c r="J20" s="582"/>
      <c r="K20" s="587"/>
      <c r="L20" s="588"/>
      <c r="M20" s="592"/>
      <c r="N20" s="607"/>
      <c r="O20" s="608"/>
      <c r="P20" s="83"/>
    </row>
    <row r="21" spans="1:16" ht="12.75" customHeight="1">
      <c r="A21" s="596"/>
      <c r="B21" s="103" t="str">
        <f t="shared" si="0"/>
        <v>□</v>
      </c>
      <c r="C21" s="574" t="s">
        <v>158</v>
      </c>
      <c r="D21" s="575"/>
      <c r="E21" s="603"/>
      <c r="F21" s="604"/>
      <c r="G21" s="596"/>
      <c r="H21" s="578"/>
      <c r="I21" s="583"/>
      <c r="J21" s="584"/>
      <c r="K21" s="589"/>
      <c r="L21" s="590"/>
      <c r="M21" s="593"/>
      <c r="N21" s="609"/>
      <c r="O21" s="610"/>
      <c r="P21" s="83"/>
    </row>
    <row r="22" spans="1:16" ht="12.75" customHeight="1">
      <c r="A22" s="594">
        <v>6</v>
      </c>
      <c r="B22" s="102" t="str">
        <f t="shared" si="0"/>
        <v>□</v>
      </c>
      <c r="C22" s="597" t="s">
        <v>141</v>
      </c>
      <c r="D22" s="598"/>
      <c r="E22" s="599"/>
      <c r="F22" s="600"/>
      <c r="G22" s="594"/>
      <c r="H22" s="576"/>
      <c r="I22" s="579"/>
      <c r="J22" s="580"/>
      <c r="K22" s="585"/>
      <c r="L22" s="586"/>
      <c r="M22" s="591" t="s">
        <v>155</v>
      </c>
      <c r="N22" s="605" t="s">
        <v>156</v>
      </c>
      <c r="O22" s="606"/>
      <c r="P22" s="83"/>
    </row>
    <row r="23" spans="1:16" ht="12.75" customHeight="1">
      <c r="A23" s="595"/>
      <c r="B23" s="103" t="str">
        <f t="shared" si="0"/>
        <v>□</v>
      </c>
      <c r="C23" s="569" t="s">
        <v>157</v>
      </c>
      <c r="D23" s="570"/>
      <c r="E23" s="601"/>
      <c r="F23" s="602"/>
      <c r="G23" s="595"/>
      <c r="H23" s="577"/>
      <c r="I23" s="581"/>
      <c r="J23" s="582"/>
      <c r="K23" s="587"/>
      <c r="L23" s="588"/>
      <c r="M23" s="592"/>
      <c r="N23" s="607"/>
      <c r="O23" s="608"/>
      <c r="P23" s="83"/>
    </row>
    <row r="24" spans="1:16" ht="12.75" customHeight="1">
      <c r="A24" s="596"/>
      <c r="B24" s="103" t="str">
        <f t="shared" si="0"/>
        <v>□</v>
      </c>
      <c r="C24" s="574" t="s">
        <v>158</v>
      </c>
      <c r="D24" s="575"/>
      <c r="E24" s="603"/>
      <c r="F24" s="604"/>
      <c r="G24" s="596"/>
      <c r="H24" s="578"/>
      <c r="I24" s="583"/>
      <c r="J24" s="584"/>
      <c r="K24" s="589"/>
      <c r="L24" s="590"/>
      <c r="M24" s="593"/>
      <c r="N24" s="609"/>
      <c r="O24" s="610"/>
      <c r="P24" s="83"/>
    </row>
    <row r="25" spans="1:16" ht="12.75" customHeight="1">
      <c r="A25" s="594">
        <v>7</v>
      </c>
      <c r="B25" s="102" t="str">
        <f t="shared" si="0"/>
        <v>□</v>
      </c>
      <c r="C25" s="597" t="s">
        <v>141</v>
      </c>
      <c r="D25" s="598"/>
      <c r="E25" s="599"/>
      <c r="F25" s="600"/>
      <c r="G25" s="594"/>
      <c r="H25" s="576"/>
      <c r="I25" s="579"/>
      <c r="J25" s="580"/>
      <c r="K25" s="585"/>
      <c r="L25" s="586"/>
      <c r="M25" s="591" t="s">
        <v>155</v>
      </c>
      <c r="N25" s="605" t="s">
        <v>156</v>
      </c>
      <c r="O25" s="606"/>
      <c r="P25" s="83"/>
    </row>
    <row r="26" spans="1:16" ht="12.75" customHeight="1">
      <c r="A26" s="595"/>
      <c r="B26" s="103" t="str">
        <f t="shared" si="0"/>
        <v>□</v>
      </c>
      <c r="C26" s="569" t="s">
        <v>157</v>
      </c>
      <c r="D26" s="570"/>
      <c r="E26" s="601"/>
      <c r="F26" s="602"/>
      <c r="G26" s="595"/>
      <c r="H26" s="577"/>
      <c r="I26" s="581"/>
      <c r="J26" s="582"/>
      <c r="K26" s="587"/>
      <c r="L26" s="588"/>
      <c r="M26" s="592"/>
      <c r="N26" s="607"/>
      <c r="O26" s="608"/>
      <c r="P26" s="83"/>
    </row>
    <row r="27" spans="1:16" ht="12.75" customHeight="1">
      <c r="A27" s="596"/>
      <c r="B27" s="103" t="str">
        <f t="shared" si="0"/>
        <v>□</v>
      </c>
      <c r="C27" s="574" t="s">
        <v>158</v>
      </c>
      <c r="D27" s="575"/>
      <c r="E27" s="603"/>
      <c r="F27" s="604"/>
      <c r="G27" s="596"/>
      <c r="H27" s="578"/>
      <c r="I27" s="583"/>
      <c r="J27" s="584"/>
      <c r="K27" s="589"/>
      <c r="L27" s="590"/>
      <c r="M27" s="593"/>
      <c r="N27" s="609"/>
      <c r="O27" s="610"/>
      <c r="P27" s="83"/>
    </row>
    <row r="28" spans="1:16" ht="12.75" customHeight="1">
      <c r="A28" s="594">
        <v>8</v>
      </c>
      <c r="B28" s="102" t="str">
        <f t="shared" si="0"/>
        <v>□</v>
      </c>
      <c r="C28" s="597" t="s">
        <v>141</v>
      </c>
      <c r="D28" s="598"/>
      <c r="E28" s="599"/>
      <c r="F28" s="600"/>
      <c r="G28" s="594"/>
      <c r="H28" s="576"/>
      <c r="I28" s="579"/>
      <c r="J28" s="580"/>
      <c r="K28" s="585"/>
      <c r="L28" s="586"/>
      <c r="M28" s="591" t="s">
        <v>155</v>
      </c>
      <c r="N28" s="605" t="s">
        <v>156</v>
      </c>
      <c r="O28" s="606"/>
      <c r="P28" s="83"/>
    </row>
    <row r="29" spans="1:16" ht="12.75" customHeight="1">
      <c r="A29" s="595"/>
      <c r="B29" s="103" t="str">
        <f t="shared" si="0"/>
        <v>□</v>
      </c>
      <c r="C29" s="569" t="s">
        <v>157</v>
      </c>
      <c r="D29" s="570"/>
      <c r="E29" s="601"/>
      <c r="F29" s="602"/>
      <c r="G29" s="595"/>
      <c r="H29" s="577"/>
      <c r="I29" s="581"/>
      <c r="J29" s="582"/>
      <c r="K29" s="587"/>
      <c r="L29" s="588"/>
      <c r="M29" s="592"/>
      <c r="N29" s="607"/>
      <c r="O29" s="608"/>
      <c r="P29" s="83"/>
    </row>
    <row r="30" spans="1:16" ht="12.75" customHeight="1">
      <c r="A30" s="596"/>
      <c r="B30" s="103" t="str">
        <f t="shared" si="0"/>
        <v>□</v>
      </c>
      <c r="C30" s="574" t="s">
        <v>158</v>
      </c>
      <c r="D30" s="575"/>
      <c r="E30" s="603"/>
      <c r="F30" s="604"/>
      <c r="G30" s="596"/>
      <c r="H30" s="578"/>
      <c r="I30" s="583"/>
      <c r="J30" s="584"/>
      <c r="K30" s="589"/>
      <c r="L30" s="590"/>
      <c r="M30" s="593"/>
      <c r="N30" s="609"/>
      <c r="O30" s="610"/>
      <c r="P30" s="83"/>
    </row>
    <row r="31" spans="1:16" ht="12.75" customHeight="1">
      <c r="A31" s="594">
        <v>9</v>
      </c>
      <c r="B31" s="102" t="str">
        <f t="shared" si="0"/>
        <v>□</v>
      </c>
      <c r="C31" s="597" t="s">
        <v>141</v>
      </c>
      <c r="D31" s="598"/>
      <c r="E31" s="599"/>
      <c r="F31" s="600"/>
      <c r="G31" s="594"/>
      <c r="H31" s="576"/>
      <c r="I31" s="579"/>
      <c r="J31" s="580"/>
      <c r="K31" s="585"/>
      <c r="L31" s="586"/>
      <c r="M31" s="591" t="s">
        <v>155</v>
      </c>
      <c r="N31" s="605" t="s">
        <v>156</v>
      </c>
      <c r="O31" s="606"/>
      <c r="P31" s="83"/>
    </row>
    <row r="32" spans="1:16" ht="12.75" customHeight="1">
      <c r="A32" s="595"/>
      <c r="B32" s="103" t="str">
        <f t="shared" si="0"/>
        <v>□</v>
      </c>
      <c r="C32" s="569" t="s">
        <v>157</v>
      </c>
      <c r="D32" s="570"/>
      <c r="E32" s="601"/>
      <c r="F32" s="602"/>
      <c r="G32" s="595"/>
      <c r="H32" s="577"/>
      <c r="I32" s="581"/>
      <c r="J32" s="582"/>
      <c r="K32" s="587"/>
      <c r="L32" s="588"/>
      <c r="M32" s="592"/>
      <c r="N32" s="607"/>
      <c r="O32" s="608"/>
      <c r="P32" s="83"/>
    </row>
    <row r="33" spans="1:16" ht="12.75" customHeight="1">
      <c r="A33" s="596"/>
      <c r="B33" s="103" t="str">
        <f t="shared" si="0"/>
        <v>□</v>
      </c>
      <c r="C33" s="574" t="s">
        <v>158</v>
      </c>
      <c r="D33" s="575"/>
      <c r="E33" s="603"/>
      <c r="F33" s="604"/>
      <c r="G33" s="596"/>
      <c r="H33" s="578"/>
      <c r="I33" s="583"/>
      <c r="J33" s="584"/>
      <c r="K33" s="589"/>
      <c r="L33" s="590"/>
      <c r="M33" s="593"/>
      <c r="N33" s="609"/>
      <c r="O33" s="610"/>
      <c r="P33" s="83"/>
    </row>
    <row r="34" spans="1:16" ht="12.75" customHeight="1">
      <c r="A34" s="594">
        <v>10</v>
      </c>
      <c r="B34" s="102" t="str">
        <f t="shared" si="0"/>
        <v>□</v>
      </c>
      <c r="C34" s="597" t="s">
        <v>141</v>
      </c>
      <c r="D34" s="598"/>
      <c r="E34" s="599"/>
      <c r="F34" s="600"/>
      <c r="G34" s="594"/>
      <c r="H34" s="576"/>
      <c r="I34" s="579"/>
      <c r="J34" s="580"/>
      <c r="K34" s="585"/>
      <c r="L34" s="586"/>
      <c r="M34" s="591" t="s">
        <v>155</v>
      </c>
      <c r="N34" s="605" t="s">
        <v>156</v>
      </c>
      <c r="O34" s="606"/>
      <c r="P34" s="83"/>
    </row>
    <row r="35" spans="1:16" ht="12.75" customHeight="1">
      <c r="A35" s="595"/>
      <c r="B35" s="103" t="str">
        <f t="shared" si="0"/>
        <v>□</v>
      </c>
      <c r="C35" s="569" t="s">
        <v>157</v>
      </c>
      <c r="D35" s="570"/>
      <c r="E35" s="601"/>
      <c r="F35" s="602"/>
      <c r="G35" s="595"/>
      <c r="H35" s="577"/>
      <c r="I35" s="581"/>
      <c r="J35" s="582"/>
      <c r="K35" s="587"/>
      <c r="L35" s="588"/>
      <c r="M35" s="592"/>
      <c r="N35" s="607"/>
      <c r="O35" s="608"/>
      <c r="P35" s="83"/>
    </row>
    <row r="36" spans="1:16" ht="12.75" customHeight="1">
      <c r="A36" s="596"/>
      <c r="B36" s="103" t="str">
        <f t="shared" si="0"/>
        <v>□</v>
      </c>
      <c r="C36" s="574" t="s">
        <v>158</v>
      </c>
      <c r="D36" s="575"/>
      <c r="E36" s="603"/>
      <c r="F36" s="604"/>
      <c r="G36" s="596"/>
      <c r="H36" s="578"/>
      <c r="I36" s="583"/>
      <c r="J36" s="584"/>
      <c r="K36" s="589"/>
      <c r="L36" s="590"/>
      <c r="M36" s="593"/>
      <c r="N36" s="609"/>
      <c r="O36" s="610"/>
      <c r="P36" s="83"/>
    </row>
    <row r="37" spans="1:16" ht="12.75" customHeight="1">
      <c r="A37" s="594">
        <v>11</v>
      </c>
      <c r="B37" s="102" t="str">
        <f t="shared" si="0"/>
        <v>□</v>
      </c>
      <c r="C37" s="597" t="s">
        <v>141</v>
      </c>
      <c r="D37" s="598"/>
      <c r="E37" s="599"/>
      <c r="F37" s="600"/>
      <c r="G37" s="594"/>
      <c r="H37" s="576"/>
      <c r="I37" s="579"/>
      <c r="J37" s="580"/>
      <c r="K37" s="585"/>
      <c r="L37" s="586"/>
      <c r="M37" s="591" t="s">
        <v>155</v>
      </c>
      <c r="N37" s="605" t="s">
        <v>156</v>
      </c>
      <c r="O37" s="606"/>
      <c r="P37" s="83"/>
    </row>
    <row r="38" spans="1:16" ht="12.75" customHeight="1">
      <c r="A38" s="595"/>
      <c r="B38" s="103" t="str">
        <f t="shared" si="0"/>
        <v>□</v>
      </c>
      <c r="C38" s="569" t="s">
        <v>157</v>
      </c>
      <c r="D38" s="570"/>
      <c r="E38" s="601"/>
      <c r="F38" s="602"/>
      <c r="G38" s="595"/>
      <c r="H38" s="577"/>
      <c r="I38" s="581"/>
      <c r="J38" s="582"/>
      <c r="K38" s="587"/>
      <c r="L38" s="588"/>
      <c r="M38" s="592"/>
      <c r="N38" s="607"/>
      <c r="O38" s="608"/>
      <c r="P38" s="83"/>
    </row>
    <row r="39" spans="1:16" ht="12.75" customHeight="1">
      <c r="A39" s="596"/>
      <c r="B39" s="103" t="str">
        <f aca="true" t="shared" si="1" ref="B39:B66">IF(P39=1,"■","□")</f>
        <v>□</v>
      </c>
      <c r="C39" s="574" t="s">
        <v>158</v>
      </c>
      <c r="D39" s="575"/>
      <c r="E39" s="603"/>
      <c r="F39" s="604"/>
      <c r="G39" s="596"/>
      <c r="H39" s="578"/>
      <c r="I39" s="583"/>
      <c r="J39" s="584"/>
      <c r="K39" s="589"/>
      <c r="L39" s="590"/>
      <c r="M39" s="593"/>
      <c r="N39" s="609"/>
      <c r="O39" s="610"/>
      <c r="P39" s="83"/>
    </row>
    <row r="40" spans="1:16" ht="12.75" customHeight="1">
      <c r="A40" s="594">
        <v>12</v>
      </c>
      <c r="B40" s="102" t="str">
        <f t="shared" si="1"/>
        <v>□</v>
      </c>
      <c r="C40" s="597" t="s">
        <v>141</v>
      </c>
      <c r="D40" s="598"/>
      <c r="E40" s="599"/>
      <c r="F40" s="600"/>
      <c r="G40" s="594"/>
      <c r="H40" s="576"/>
      <c r="I40" s="579"/>
      <c r="J40" s="580"/>
      <c r="K40" s="585"/>
      <c r="L40" s="586"/>
      <c r="M40" s="591" t="s">
        <v>155</v>
      </c>
      <c r="N40" s="605" t="s">
        <v>156</v>
      </c>
      <c r="O40" s="606"/>
      <c r="P40" s="83"/>
    </row>
    <row r="41" spans="1:16" ht="12.75" customHeight="1">
      <c r="A41" s="595"/>
      <c r="B41" s="103" t="str">
        <f t="shared" si="1"/>
        <v>□</v>
      </c>
      <c r="C41" s="569" t="s">
        <v>157</v>
      </c>
      <c r="D41" s="570"/>
      <c r="E41" s="601"/>
      <c r="F41" s="602"/>
      <c r="G41" s="595"/>
      <c r="H41" s="577"/>
      <c r="I41" s="581"/>
      <c r="J41" s="582"/>
      <c r="K41" s="587"/>
      <c r="L41" s="588"/>
      <c r="M41" s="592"/>
      <c r="N41" s="607"/>
      <c r="O41" s="608"/>
      <c r="P41" s="83"/>
    </row>
    <row r="42" spans="1:16" ht="12.75" customHeight="1">
      <c r="A42" s="596"/>
      <c r="B42" s="103" t="str">
        <f t="shared" si="1"/>
        <v>□</v>
      </c>
      <c r="C42" s="574" t="s">
        <v>158</v>
      </c>
      <c r="D42" s="575"/>
      <c r="E42" s="603"/>
      <c r="F42" s="604"/>
      <c r="G42" s="596"/>
      <c r="H42" s="578"/>
      <c r="I42" s="583"/>
      <c r="J42" s="584"/>
      <c r="K42" s="589"/>
      <c r="L42" s="590"/>
      <c r="M42" s="593"/>
      <c r="N42" s="609"/>
      <c r="O42" s="610"/>
      <c r="P42" s="83"/>
    </row>
    <row r="43" spans="1:16" ht="12.75" customHeight="1">
      <c r="A43" s="594">
        <v>13</v>
      </c>
      <c r="B43" s="102" t="str">
        <f t="shared" si="1"/>
        <v>□</v>
      </c>
      <c r="C43" s="597" t="s">
        <v>141</v>
      </c>
      <c r="D43" s="598"/>
      <c r="E43" s="599"/>
      <c r="F43" s="600"/>
      <c r="G43" s="594"/>
      <c r="H43" s="576"/>
      <c r="I43" s="579"/>
      <c r="J43" s="580"/>
      <c r="K43" s="585"/>
      <c r="L43" s="586"/>
      <c r="M43" s="591" t="s">
        <v>155</v>
      </c>
      <c r="N43" s="605" t="s">
        <v>156</v>
      </c>
      <c r="O43" s="606"/>
      <c r="P43" s="83"/>
    </row>
    <row r="44" spans="1:16" ht="12.75" customHeight="1">
      <c r="A44" s="595"/>
      <c r="B44" s="103" t="str">
        <f t="shared" si="1"/>
        <v>□</v>
      </c>
      <c r="C44" s="569" t="s">
        <v>157</v>
      </c>
      <c r="D44" s="570"/>
      <c r="E44" s="601"/>
      <c r="F44" s="602"/>
      <c r="G44" s="595"/>
      <c r="H44" s="577"/>
      <c r="I44" s="581"/>
      <c r="J44" s="582"/>
      <c r="K44" s="587"/>
      <c r="L44" s="588"/>
      <c r="M44" s="592"/>
      <c r="N44" s="607"/>
      <c r="O44" s="608"/>
      <c r="P44" s="83"/>
    </row>
    <row r="45" spans="1:16" ht="12.75" customHeight="1">
      <c r="A45" s="596"/>
      <c r="B45" s="103" t="str">
        <f t="shared" si="1"/>
        <v>□</v>
      </c>
      <c r="C45" s="574" t="s">
        <v>158</v>
      </c>
      <c r="D45" s="575"/>
      <c r="E45" s="603"/>
      <c r="F45" s="604"/>
      <c r="G45" s="596"/>
      <c r="H45" s="578"/>
      <c r="I45" s="583"/>
      <c r="J45" s="584"/>
      <c r="K45" s="589"/>
      <c r="L45" s="590"/>
      <c r="M45" s="593"/>
      <c r="N45" s="609"/>
      <c r="O45" s="610"/>
      <c r="P45" s="83"/>
    </row>
    <row r="46" spans="1:16" ht="12.75" customHeight="1">
      <c r="A46" s="594">
        <v>14</v>
      </c>
      <c r="B46" s="102" t="str">
        <f t="shared" si="1"/>
        <v>□</v>
      </c>
      <c r="C46" s="597" t="s">
        <v>141</v>
      </c>
      <c r="D46" s="598"/>
      <c r="E46" s="599"/>
      <c r="F46" s="600"/>
      <c r="G46" s="594"/>
      <c r="H46" s="576"/>
      <c r="I46" s="579"/>
      <c r="J46" s="580"/>
      <c r="K46" s="585"/>
      <c r="L46" s="586"/>
      <c r="M46" s="591" t="s">
        <v>155</v>
      </c>
      <c r="N46" s="605" t="s">
        <v>156</v>
      </c>
      <c r="O46" s="606"/>
      <c r="P46" s="83"/>
    </row>
    <row r="47" spans="1:16" ht="12.75" customHeight="1">
      <c r="A47" s="595"/>
      <c r="B47" s="103" t="str">
        <f t="shared" si="1"/>
        <v>□</v>
      </c>
      <c r="C47" s="569" t="s">
        <v>157</v>
      </c>
      <c r="D47" s="570"/>
      <c r="E47" s="601"/>
      <c r="F47" s="602"/>
      <c r="G47" s="595"/>
      <c r="H47" s="577"/>
      <c r="I47" s="581"/>
      <c r="J47" s="582"/>
      <c r="K47" s="587"/>
      <c r="L47" s="588"/>
      <c r="M47" s="592"/>
      <c r="N47" s="607"/>
      <c r="O47" s="608"/>
      <c r="P47" s="83"/>
    </row>
    <row r="48" spans="1:16" ht="12.75" customHeight="1">
      <c r="A48" s="596"/>
      <c r="B48" s="103" t="str">
        <f t="shared" si="1"/>
        <v>□</v>
      </c>
      <c r="C48" s="574" t="s">
        <v>158</v>
      </c>
      <c r="D48" s="575"/>
      <c r="E48" s="603"/>
      <c r="F48" s="604"/>
      <c r="G48" s="596"/>
      <c r="H48" s="578"/>
      <c r="I48" s="583"/>
      <c r="J48" s="584"/>
      <c r="K48" s="589"/>
      <c r="L48" s="590"/>
      <c r="M48" s="593"/>
      <c r="N48" s="609"/>
      <c r="O48" s="610"/>
      <c r="P48" s="83"/>
    </row>
    <row r="49" spans="1:16" ht="12.75" customHeight="1">
      <c r="A49" s="594">
        <v>15</v>
      </c>
      <c r="B49" s="102" t="str">
        <f t="shared" si="1"/>
        <v>□</v>
      </c>
      <c r="C49" s="597" t="s">
        <v>141</v>
      </c>
      <c r="D49" s="598"/>
      <c r="E49" s="599"/>
      <c r="F49" s="600"/>
      <c r="G49" s="594"/>
      <c r="H49" s="576"/>
      <c r="I49" s="579"/>
      <c r="J49" s="580"/>
      <c r="K49" s="585"/>
      <c r="L49" s="586"/>
      <c r="M49" s="591" t="s">
        <v>155</v>
      </c>
      <c r="N49" s="605" t="s">
        <v>156</v>
      </c>
      <c r="O49" s="606"/>
      <c r="P49" s="83"/>
    </row>
    <row r="50" spans="1:16" ht="12.75" customHeight="1">
      <c r="A50" s="595"/>
      <c r="B50" s="103" t="str">
        <f t="shared" si="1"/>
        <v>□</v>
      </c>
      <c r="C50" s="569" t="s">
        <v>157</v>
      </c>
      <c r="D50" s="570"/>
      <c r="E50" s="601"/>
      <c r="F50" s="602"/>
      <c r="G50" s="595"/>
      <c r="H50" s="577"/>
      <c r="I50" s="581"/>
      <c r="J50" s="582"/>
      <c r="K50" s="587"/>
      <c r="L50" s="588"/>
      <c r="M50" s="592"/>
      <c r="N50" s="607"/>
      <c r="O50" s="608"/>
      <c r="P50" s="83"/>
    </row>
    <row r="51" spans="1:16" ht="12.75" customHeight="1">
      <c r="A51" s="596"/>
      <c r="B51" s="103" t="str">
        <f t="shared" si="1"/>
        <v>□</v>
      </c>
      <c r="C51" s="574" t="s">
        <v>158</v>
      </c>
      <c r="D51" s="575"/>
      <c r="E51" s="603"/>
      <c r="F51" s="604"/>
      <c r="G51" s="596"/>
      <c r="H51" s="578"/>
      <c r="I51" s="583"/>
      <c r="J51" s="584"/>
      <c r="K51" s="589"/>
      <c r="L51" s="590"/>
      <c r="M51" s="593"/>
      <c r="N51" s="609"/>
      <c r="O51" s="610"/>
      <c r="P51" s="83"/>
    </row>
    <row r="52" spans="1:16" ht="12.75" customHeight="1">
      <c r="A52" s="594">
        <v>16</v>
      </c>
      <c r="B52" s="102" t="str">
        <f t="shared" si="1"/>
        <v>□</v>
      </c>
      <c r="C52" s="597" t="s">
        <v>141</v>
      </c>
      <c r="D52" s="598"/>
      <c r="E52" s="599"/>
      <c r="F52" s="600"/>
      <c r="G52" s="594"/>
      <c r="H52" s="576"/>
      <c r="I52" s="579"/>
      <c r="J52" s="580"/>
      <c r="K52" s="585"/>
      <c r="L52" s="586"/>
      <c r="M52" s="591" t="s">
        <v>155</v>
      </c>
      <c r="N52" s="605" t="s">
        <v>156</v>
      </c>
      <c r="O52" s="606"/>
      <c r="P52" s="83"/>
    </row>
    <row r="53" spans="1:16" ht="12.75" customHeight="1">
      <c r="A53" s="595"/>
      <c r="B53" s="103" t="str">
        <f t="shared" si="1"/>
        <v>□</v>
      </c>
      <c r="C53" s="569" t="s">
        <v>157</v>
      </c>
      <c r="D53" s="570"/>
      <c r="E53" s="601"/>
      <c r="F53" s="602"/>
      <c r="G53" s="595"/>
      <c r="H53" s="577"/>
      <c r="I53" s="581"/>
      <c r="J53" s="582"/>
      <c r="K53" s="587"/>
      <c r="L53" s="588"/>
      <c r="M53" s="592"/>
      <c r="N53" s="607"/>
      <c r="O53" s="608"/>
      <c r="P53" s="83"/>
    </row>
    <row r="54" spans="1:16" ht="12.75" customHeight="1">
      <c r="A54" s="596"/>
      <c r="B54" s="103" t="str">
        <f t="shared" si="1"/>
        <v>□</v>
      </c>
      <c r="C54" s="574" t="s">
        <v>158</v>
      </c>
      <c r="D54" s="575"/>
      <c r="E54" s="603"/>
      <c r="F54" s="604"/>
      <c r="G54" s="596"/>
      <c r="H54" s="578"/>
      <c r="I54" s="583"/>
      <c r="J54" s="584"/>
      <c r="K54" s="589"/>
      <c r="L54" s="590"/>
      <c r="M54" s="593"/>
      <c r="N54" s="609"/>
      <c r="O54" s="610"/>
      <c r="P54" s="83"/>
    </row>
    <row r="55" spans="1:16" ht="12.75" customHeight="1">
      <c r="A55" s="594">
        <v>17</v>
      </c>
      <c r="B55" s="102" t="str">
        <f t="shared" si="1"/>
        <v>□</v>
      </c>
      <c r="C55" s="597" t="s">
        <v>141</v>
      </c>
      <c r="D55" s="598"/>
      <c r="E55" s="599"/>
      <c r="F55" s="600"/>
      <c r="G55" s="594"/>
      <c r="H55" s="576"/>
      <c r="I55" s="579"/>
      <c r="J55" s="580"/>
      <c r="K55" s="585"/>
      <c r="L55" s="586"/>
      <c r="M55" s="591" t="s">
        <v>155</v>
      </c>
      <c r="N55" s="605" t="s">
        <v>156</v>
      </c>
      <c r="O55" s="606"/>
      <c r="P55" s="83"/>
    </row>
    <row r="56" spans="1:16" ht="12.75" customHeight="1">
      <c r="A56" s="595"/>
      <c r="B56" s="103" t="str">
        <f t="shared" si="1"/>
        <v>□</v>
      </c>
      <c r="C56" s="569" t="s">
        <v>157</v>
      </c>
      <c r="D56" s="570"/>
      <c r="E56" s="601"/>
      <c r="F56" s="602"/>
      <c r="G56" s="595"/>
      <c r="H56" s="577"/>
      <c r="I56" s="581"/>
      <c r="J56" s="582"/>
      <c r="K56" s="587"/>
      <c r="L56" s="588"/>
      <c r="M56" s="592"/>
      <c r="N56" s="607"/>
      <c r="O56" s="608"/>
      <c r="P56" s="83"/>
    </row>
    <row r="57" spans="1:16" ht="12.75" customHeight="1">
      <c r="A57" s="596"/>
      <c r="B57" s="103" t="str">
        <f t="shared" si="1"/>
        <v>□</v>
      </c>
      <c r="C57" s="574" t="s">
        <v>158</v>
      </c>
      <c r="D57" s="575"/>
      <c r="E57" s="603"/>
      <c r="F57" s="604"/>
      <c r="G57" s="596"/>
      <c r="H57" s="578"/>
      <c r="I57" s="583"/>
      <c r="J57" s="584"/>
      <c r="K57" s="589"/>
      <c r="L57" s="590"/>
      <c r="M57" s="593"/>
      <c r="N57" s="609"/>
      <c r="O57" s="610"/>
      <c r="P57" s="83"/>
    </row>
    <row r="58" spans="1:16" ht="12.75" customHeight="1">
      <c r="A58" s="594">
        <v>18</v>
      </c>
      <c r="B58" s="102" t="str">
        <f t="shared" si="1"/>
        <v>□</v>
      </c>
      <c r="C58" s="597" t="s">
        <v>141</v>
      </c>
      <c r="D58" s="598"/>
      <c r="E58" s="599"/>
      <c r="F58" s="600"/>
      <c r="G58" s="594"/>
      <c r="H58" s="576"/>
      <c r="I58" s="579"/>
      <c r="J58" s="580"/>
      <c r="K58" s="585"/>
      <c r="L58" s="586"/>
      <c r="M58" s="591" t="s">
        <v>155</v>
      </c>
      <c r="N58" s="605" t="s">
        <v>156</v>
      </c>
      <c r="O58" s="606"/>
      <c r="P58" s="83"/>
    </row>
    <row r="59" spans="1:16" ht="12.75" customHeight="1">
      <c r="A59" s="595"/>
      <c r="B59" s="103" t="str">
        <f t="shared" si="1"/>
        <v>□</v>
      </c>
      <c r="C59" s="569" t="s">
        <v>157</v>
      </c>
      <c r="D59" s="570"/>
      <c r="E59" s="601"/>
      <c r="F59" s="602"/>
      <c r="G59" s="595"/>
      <c r="H59" s="577"/>
      <c r="I59" s="581"/>
      <c r="J59" s="582"/>
      <c r="K59" s="587"/>
      <c r="L59" s="588"/>
      <c r="M59" s="592"/>
      <c r="N59" s="607"/>
      <c r="O59" s="608"/>
      <c r="P59" s="83"/>
    </row>
    <row r="60" spans="1:16" ht="12.75" customHeight="1">
      <c r="A60" s="596"/>
      <c r="B60" s="103" t="str">
        <f t="shared" si="1"/>
        <v>□</v>
      </c>
      <c r="C60" s="574" t="s">
        <v>158</v>
      </c>
      <c r="D60" s="575"/>
      <c r="E60" s="603"/>
      <c r="F60" s="604"/>
      <c r="G60" s="596"/>
      <c r="H60" s="578"/>
      <c r="I60" s="583"/>
      <c r="J60" s="584"/>
      <c r="K60" s="589"/>
      <c r="L60" s="590"/>
      <c r="M60" s="593"/>
      <c r="N60" s="609"/>
      <c r="O60" s="610"/>
      <c r="P60" s="83"/>
    </row>
    <row r="61" spans="1:16" ht="12.75" customHeight="1">
      <c r="A61" s="594">
        <v>19</v>
      </c>
      <c r="B61" s="102" t="str">
        <f t="shared" si="1"/>
        <v>□</v>
      </c>
      <c r="C61" s="597" t="s">
        <v>141</v>
      </c>
      <c r="D61" s="598"/>
      <c r="E61" s="599"/>
      <c r="F61" s="600"/>
      <c r="G61" s="594"/>
      <c r="H61" s="576"/>
      <c r="I61" s="579"/>
      <c r="J61" s="580"/>
      <c r="K61" s="585"/>
      <c r="L61" s="586"/>
      <c r="M61" s="591" t="s">
        <v>155</v>
      </c>
      <c r="N61" s="605" t="s">
        <v>156</v>
      </c>
      <c r="O61" s="606"/>
      <c r="P61" s="83"/>
    </row>
    <row r="62" spans="1:16" ht="12.75" customHeight="1">
      <c r="A62" s="595"/>
      <c r="B62" s="103" t="str">
        <f t="shared" si="1"/>
        <v>□</v>
      </c>
      <c r="C62" s="569" t="s">
        <v>157</v>
      </c>
      <c r="D62" s="570"/>
      <c r="E62" s="601"/>
      <c r="F62" s="602"/>
      <c r="G62" s="595"/>
      <c r="H62" s="577"/>
      <c r="I62" s="581"/>
      <c r="J62" s="582"/>
      <c r="K62" s="587"/>
      <c r="L62" s="588"/>
      <c r="M62" s="592"/>
      <c r="N62" s="607"/>
      <c r="O62" s="608"/>
      <c r="P62" s="83"/>
    </row>
    <row r="63" spans="1:16" ht="12.75" customHeight="1">
      <c r="A63" s="596"/>
      <c r="B63" s="103" t="str">
        <f t="shared" si="1"/>
        <v>□</v>
      </c>
      <c r="C63" s="574" t="s">
        <v>158</v>
      </c>
      <c r="D63" s="575"/>
      <c r="E63" s="603"/>
      <c r="F63" s="604"/>
      <c r="G63" s="596"/>
      <c r="H63" s="578"/>
      <c r="I63" s="583"/>
      <c r="J63" s="584"/>
      <c r="K63" s="589"/>
      <c r="L63" s="590"/>
      <c r="M63" s="593"/>
      <c r="N63" s="609"/>
      <c r="O63" s="610"/>
      <c r="P63" s="83"/>
    </row>
    <row r="64" spans="1:16" ht="12.75" customHeight="1">
      <c r="A64" s="594">
        <v>20</v>
      </c>
      <c r="B64" s="102" t="str">
        <f t="shared" si="1"/>
        <v>□</v>
      </c>
      <c r="C64" s="597" t="s">
        <v>141</v>
      </c>
      <c r="D64" s="598"/>
      <c r="E64" s="599"/>
      <c r="F64" s="600"/>
      <c r="G64" s="594"/>
      <c r="H64" s="576"/>
      <c r="I64" s="579"/>
      <c r="J64" s="580"/>
      <c r="K64" s="585"/>
      <c r="L64" s="586"/>
      <c r="M64" s="591" t="s">
        <v>155</v>
      </c>
      <c r="N64" s="605" t="s">
        <v>156</v>
      </c>
      <c r="O64" s="606"/>
      <c r="P64" s="83"/>
    </row>
    <row r="65" spans="1:16" ht="12.75" customHeight="1">
      <c r="A65" s="595"/>
      <c r="B65" s="103" t="str">
        <f t="shared" si="1"/>
        <v>□</v>
      </c>
      <c r="C65" s="569" t="s">
        <v>157</v>
      </c>
      <c r="D65" s="570"/>
      <c r="E65" s="601"/>
      <c r="F65" s="602"/>
      <c r="G65" s="595"/>
      <c r="H65" s="577"/>
      <c r="I65" s="581"/>
      <c r="J65" s="582"/>
      <c r="K65" s="587"/>
      <c r="L65" s="588"/>
      <c r="M65" s="592"/>
      <c r="N65" s="607"/>
      <c r="O65" s="608"/>
      <c r="P65" s="83"/>
    </row>
    <row r="66" spans="1:16" ht="12.75" customHeight="1">
      <c r="A66" s="596"/>
      <c r="B66" s="107" t="str">
        <f t="shared" si="1"/>
        <v>□</v>
      </c>
      <c r="C66" s="574" t="s">
        <v>158</v>
      </c>
      <c r="D66" s="575"/>
      <c r="E66" s="603"/>
      <c r="F66" s="604"/>
      <c r="G66" s="596"/>
      <c r="H66" s="578"/>
      <c r="I66" s="583"/>
      <c r="J66" s="584"/>
      <c r="K66" s="589"/>
      <c r="L66" s="590"/>
      <c r="M66" s="593"/>
      <c r="N66" s="609"/>
      <c r="O66" s="610"/>
      <c r="P66" s="83"/>
    </row>
    <row r="67" spans="1:15" ht="13.5">
      <c r="A67" s="81" t="s">
        <v>159</v>
      </c>
      <c r="F67" s="108"/>
      <c r="G67" s="109"/>
      <c r="H67" s="109"/>
      <c r="J67" s="108"/>
      <c r="K67" s="110"/>
      <c r="L67" s="81" t="s">
        <v>160</v>
      </c>
      <c r="N67" s="108"/>
      <c r="O67" s="108"/>
    </row>
    <row r="68" spans="1:15" ht="13.5">
      <c r="A68" s="81" t="s">
        <v>161</v>
      </c>
      <c r="F68" s="108"/>
      <c r="G68" s="109"/>
      <c r="H68" s="109"/>
      <c r="I68" s="108"/>
      <c r="J68" s="108"/>
      <c r="K68" s="108"/>
      <c r="L68" s="108"/>
      <c r="M68" s="108"/>
      <c r="N68" s="108"/>
      <c r="O68" s="108"/>
    </row>
    <row r="69" spans="1:8" ht="13.5">
      <c r="A69" s="81" t="s">
        <v>162</v>
      </c>
      <c r="G69" s="83"/>
      <c r="H69" s="83"/>
    </row>
    <row r="70" spans="1:15" ht="8.25" customHeight="1">
      <c r="A70" s="111"/>
      <c r="B70" s="111"/>
      <c r="C70" s="111"/>
      <c r="D70" s="85"/>
      <c r="E70" s="85"/>
      <c r="F70" s="85"/>
      <c r="G70" s="83"/>
      <c r="H70" s="83"/>
      <c r="I70" s="85"/>
      <c r="J70" s="85"/>
      <c r="K70" s="85"/>
      <c r="L70" s="85"/>
      <c r="M70" s="85"/>
      <c r="N70" s="85"/>
      <c r="O70" s="85"/>
    </row>
    <row r="71" spans="1:15" ht="12.75" customHeight="1">
      <c r="A71" s="84"/>
      <c r="B71" s="84"/>
      <c r="C71" s="84"/>
      <c r="F71" s="85"/>
      <c r="G71" s="83"/>
      <c r="H71" s="83"/>
      <c r="I71" s="85"/>
      <c r="J71" s="85"/>
      <c r="K71" s="85"/>
      <c r="L71" s="85"/>
      <c r="M71" s="85"/>
      <c r="N71" s="85"/>
      <c r="O71" s="85"/>
    </row>
    <row r="72" spans="1:15" ht="18.75" customHeight="1">
      <c r="A72" s="615" t="s">
        <v>143</v>
      </c>
      <c r="B72" s="615"/>
      <c r="C72" s="615"/>
      <c r="D72" s="615"/>
      <c r="E72" s="615"/>
      <c r="F72" s="81" t="s">
        <v>144</v>
      </c>
      <c r="G72" s="616"/>
      <c r="H72" s="616"/>
      <c r="I72" s="616"/>
      <c r="J72" s="616"/>
      <c r="K72" s="616"/>
      <c r="L72" s="616"/>
      <c r="M72" s="616"/>
      <c r="N72" s="616"/>
      <c r="O72" s="81" t="s">
        <v>145</v>
      </c>
    </row>
    <row r="73" spans="1:15" ht="8.25" customHeight="1">
      <c r="A73" s="84"/>
      <c r="B73" s="84"/>
      <c r="C73" s="84"/>
      <c r="F73" s="85"/>
      <c r="G73" s="83"/>
      <c r="H73" s="83"/>
      <c r="I73" s="85"/>
      <c r="J73" s="85"/>
      <c r="K73" s="85"/>
      <c r="L73" s="85"/>
      <c r="M73" s="85"/>
      <c r="N73" s="85"/>
      <c r="O73" s="85"/>
    </row>
    <row r="74" spans="1:15" s="83" customFormat="1" ht="17.25" customHeight="1">
      <c r="A74" s="96" t="s">
        <v>137</v>
      </c>
      <c r="B74" s="571" t="s">
        <v>151</v>
      </c>
      <c r="C74" s="572"/>
      <c r="D74" s="573"/>
      <c r="E74" s="571" t="s">
        <v>138</v>
      </c>
      <c r="F74" s="573"/>
      <c r="G74" s="96" t="s">
        <v>139</v>
      </c>
      <c r="H74" s="96" t="s">
        <v>140</v>
      </c>
      <c r="I74" s="611" t="s">
        <v>152</v>
      </c>
      <c r="J74" s="613"/>
      <c r="K74" s="611" t="s">
        <v>153</v>
      </c>
      <c r="L74" s="613"/>
      <c r="M74" s="611" t="s">
        <v>154</v>
      </c>
      <c r="N74" s="612"/>
      <c r="O74" s="613"/>
    </row>
    <row r="75" spans="1:16" ht="12.75" customHeight="1">
      <c r="A75" s="594">
        <v>21</v>
      </c>
      <c r="B75" s="102" t="str">
        <f aca="true" t="shared" si="2" ref="B75:B106">IF(P75=1,"■","□")</f>
        <v>□</v>
      </c>
      <c r="C75" s="597" t="s">
        <v>141</v>
      </c>
      <c r="D75" s="598"/>
      <c r="E75" s="599"/>
      <c r="F75" s="600"/>
      <c r="G75" s="594"/>
      <c r="H75" s="576"/>
      <c r="I75" s="579"/>
      <c r="J75" s="580"/>
      <c r="K75" s="585"/>
      <c r="L75" s="586"/>
      <c r="M75" s="591" t="s">
        <v>155</v>
      </c>
      <c r="N75" s="605" t="s">
        <v>156</v>
      </c>
      <c r="O75" s="606"/>
      <c r="P75" s="83"/>
    </row>
    <row r="76" spans="1:16" ht="12.75" customHeight="1">
      <c r="A76" s="595"/>
      <c r="B76" s="103" t="str">
        <f t="shared" si="2"/>
        <v>□</v>
      </c>
      <c r="C76" s="569" t="s">
        <v>157</v>
      </c>
      <c r="D76" s="570"/>
      <c r="E76" s="601"/>
      <c r="F76" s="602"/>
      <c r="G76" s="595"/>
      <c r="H76" s="577"/>
      <c r="I76" s="581"/>
      <c r="J76" s="582"/>
      <c r="K76" s="587"/>
      <c r="L76" s="588"/>
      <c r="M76" s="592"/>
      <c r="N76" s="607"/>
      <c r="O76" s="608"/>
      <c r="P76" s="83"/>
    </row>
    <row r="77" spans="1:16" ht="12.75" customHeight="1">
      <c r="A77" s="596"/>
      <c r="B77" s="103" t="str">
        <f t="shared" si="2"/>
        <v>□</v>
      </c>
      <c r="C77" s="574" t="s">
        <v>158</v>
      </c>
      <c r="D77" s="575"/>
      <c r="E77" s="603"/>
      <c r="F77" s="604"/>
      <c r="G77" s="596"/>
      <c r="H77" s="578"/>
      <c r="I77" s="583"/>
      <c r="J77" s="584"/>
      <c r="K77" s="589"/>
      <c r="L77" s="590"/>
      <c r="M77" s="593"/>
      <c r="N77" s="609"/>
      <c r="O77" s="610"/>
      <c r="P77" s="83"/>
    </row>
    <row r="78" spans="1:16" ht="12.75" customHeight="1">
      <c r="A78" s="594">
        <v>22</v>
      </c>
      <c r="B78" s="102" t="str">
        <f t="shared" si="2"/>
        <v>□</v>
      </c>
      <c r="C78" s="597" t="s">
        <v>141</v>
      </c>
      <c r="D78" s="598"/>
      <c r="E78" s="599"/>
      <c r="F78" s="600"/>
      <c r="G78" s="594"/>
      <c r="H78" s="576"/>
      <c r="I78" s="579"/>
      <c r="J78" s="580"/>
      <c r="K78" s="585"/>
      <c r="L78" s="586"/>
      <c r="M78" s="591" t="s">
        <v>155</v>
      </c>
      <c r="N78" s="605" t="s">
        <v>156</v>
      </c>
      <c r="O78" s="606"/>
      <c r="P78" s="83"/>
    </row>
    <row r="79" spans="1:16" ht="12.75" customHeight="1">
      <c r="A79" s="595"/>
      <c r="B79" s="103" t="str">
        <f t="shared" si="2"/>
        <v>□</v>
      </c>
      <c r="C79" s="569" t="s">
        <v>157</v>
      </c>
      <c r="D79" s="570"/>
      <c r="E79" s="601"/>
      <c r="F79" s="602"/>
      <c r="G79" s="595"/>
      <c r="H79" s="577"/>
      <c r="I79" s="581"/>
      <c r="J79" s="582"/>
      <c r="K79" s="587"/>
      <c r="L79" s="588"/>
      <c r="M79" s="592"/>
      <c r="N79" s="607"/>
      <c r="O79" s="608"/>
      <c r="P79" s="83"/>
    </row>
    <row r="80" spans="1:16" ht="12.75" customHeight="1">
      <c r="A80" s="596"/>
      <c r="B80" s="103" t="str">
        <f t="shared" si="2"/>
        <v>□</v>
      </c>
      <c r="C80" s="574" t="s">
        <v>158</v>
      </c>
      <c r="D80" s="575"/>
      <c r="E80" s="603"/>
      <c r="F80" s="604"/>
      <c r="G80" s="596"/>
      <c r="H80" s="578"/>
      <c r="I80" s="583"/>
      <c r="J80" s="584"/>
      <c r="K80" s="589"/>
      <c r="L80" s="590"/>
      <c r="M80" s="593"/>
      <c r="N80" s="609"/>
      <c r="O80" s="610"/>
      <c r="P80" s="83"/>
    </row>
    <row r="81" spans="1:16" ht="12.75" customHeight="1">
      <c r="A81" s="594">
        <v>23</v>
      </c>
      <c r="B81" s="102" t="str">
        <f t="shared" si="2"/>
        <v>□</v>
      </c>
      <c r="C81" s="597" t="s">
        <v>141</v>
      </c>
      <c r="D81" s="598"/>
      <c r="E81" s="599"/>
      <c r="F81" s="600"/>
      <c r="G81" s="594"/>
      <c r="H81" s="576"/>
      <c r="I81" s="579"/>
      <c r="J81" s="580"/>
      <c r="K81" s="585"/>
      <c r="L81" s="586"/>
      <c r="M81" s="591" t="s">
        <v>155</v>
      </c>
      <c r="N81" s="605" t="s">
        <v>156</v>
      </c>
      <c r="O81" s="606"/>
      <c r="P81" s="83"/>
    </row>
    <row r="82" spans="1:16" ht="12.75" customHeight="1">
      <c r="A82" s="595"/>
      <c r="B82" s="103" t="str">
        <f t="shared" si="2"/>
        <v>□</v>
      </c>
      <c r="C82" s="569" t="s">
        <v>157</v>
      </c>
      <c r="D82" s="570"/>
      <c r="E82" s="601"/>
      <c r="F82" s="602"/>
      <c r="G82" s="595"/>
      <c r="H82" s="577"/>
      <c r="I82" s="581"/>
      <c r="J82" s="582"/>
      <c r="K82" s="587"/>
      <c r="L82" s="588"/>
      <c r="M82" s="592"/>
      <c r="N82" s="607"/>
      <c r="O82" s="608"/>
      <c r="P82" s="83"/>
    </row>
    <row r="83" spans="1:16" ht="12.75" customHeight="1">
      <c r="A83" s="596"/>
      <c r="B83" s="103" t="str">
        <f t="shared" si="2"/>
        <v>□</v>
      </c>
      <c r="C83" s="574" t="s">
        <v>158</v>
      </c>
      <c r="D83" s="575"/>
      <c r="E83" s="603"/>
      <c r="F83" s="604"/>
      <c r="G83" s="596"/>
      <c r="H83" s="578"/>
      <c r="I83" s="583"/>
      <c r="J83" s="584"/>
      <c r="K83" s="589"/>
      <c r="L83" s="590"/>
      <c r="M83" s="593"/>
      <c r="N83" s="609"/>
      <c r="O83" s="610"/>
      <c r="P83" s="83"/>
    </row>
    <row r="84" spans="1:16" ht="12.75" customHeight="1">
      <c r="A84" s="594">
        <v>24</v>
      </c>
      <c r="B84" s="102" t="str">
        <f t="shared" si="2"/>
        <v>□</v>
      </c>
      <c r="C84" s="597" t="s">
        <v>141</v>
      </c>
      <c r="D84" s="598"/>
      <c r="E84" s="599"/>
      <c r="F84" s="600"/>
      <c r="G84" s="594"/>
      <c r="H84" s="576"/>
      <c r="I84" s="579"/>
      <c r="J84" s="580"/>
      <c r="K84" s="585"/>
      <c r="L84" s="586"/>
      <c r="M84" s="591" t="s">
        <v>155</v>
      </c>
      <c r="N84" s="605" t="s">
        <v>156</v>
      </c>
      <c r="O84" s="606"/>
      <c r="P84" s="83"/>
    </row>
    <row r="85" spans="1:16" ht="12.75" customHeight="1">
      <c r="A85" s="595"/>
      <c r="B85" s="103" t="str">
        <f t="shared" si="2"/>
        <v>□</v>
      </c>
      <c r="C85" s="569" t="s">
        <v>157</v>
      </c>
      <c r="D85" s="570"/>
      <c r="E85" s="601"/>
      <c r="F85" s="602"/>
      <c r="G85" s="595"/>
      <c r="H85" s="577"/>
      <c r="I85" s="581"/>
      <c r="J85" s="582"/>
      <c r="K85" s="587"/>
      <c r="L85" s="588"/>
      <c r="M85" s="592"/>
      <c r="N85" s="607"/>
      <c r="O85" s="608"/>
      <c r="P85" s="83"/>
    </row>
    <row r="86" spans="1:16" ht="12.75" customHeight="1">
      <c r="A86" s="596"/>
      <c r="B86" s="103" t="str">
        <f t="shared" si="2"/>
        <v>□</v>
      </c>
      <c r="C86" s="574" t="s">
        <v>158</v>
      </c>
      <c r="D86" s="575"/>
      <c r="E86" s="603"/>
      <c r="F86" s="604"/>
      <c r="G86" s="596"/>
      <c r="H86" s="578"/>
      <c r="I86" s="583"/>
      <c r="J86" s="584"/>
      <c r="K86" s="589"/>
      <c r="L86" s="590"/>
      <c r="M86" s="593"/>
      <c r="N86" s="609"/>
      <c r="O86" s="610"/>
      <c r="P86" s="83"/>
    </row>
    <row r="87" spans="1:16" ht="12.75" customHeight="1">
      <c r="A87" s="594">
        <v>25</v>
      </c>
      <c r="B87" s="102" t="str">
        <f t="shared" si="2"/>
        <v>□</v>
      </c>
      <c r="C87" s="597" t="s">
        <v>141</v>
      </c>
      <c r="D87" s="598"/>
      <c r="E87" s="599"/>
      <c r="F87" s="600"/>
      <c r="G87" s="594"/>
      <c r="H87" s="576"/>
      <c r="I87" s="579"/>
      <c r="J87" s="580"/>
      <c r="K87" s="585"/>
      <c r="L87" s="586"/>
      <c r="M87" s="591" t="s">
        <v>155</v>
      </c>
      <c r="N87" s="605" t="s">
        <v>156</v>
      </c>
      <c r="O87" s="606"/>
      <c r="P87" s="83"/>
    </row>
    <row r="88" spans="1:16" ht="12.75" customHeight="1">
      <c r="A88" s="595"/>
      <c r="B88" s="103" t="str">
        <f t="shared" si="2"/>
        <v>□</v>
      </c>
      <c r="C88" s="569" t="s">
        <v>157</v>
      </c>
      <c r="D88" s="570"/>
      <c r="E88" s="601"/>
      <c r="F88" s="602"/>
      <c r="G88" s="595"/>
      <c r="H88" s="577"/>
      <c r="I88" s="581"/>
      <c r="J88" s="582"/>
      <c r="K88" s="587"/>
      <c r="L88" s="588"/>
      <c r="M88" s="592"/>
      <c r="N88" s="607"/>
      <c r="O88" s="608"/>
      <c r="P88" s="83"/>
    </row>
    <row r="89" spans="1:16" ht="12.75" customHeight="1">
      <c r="A89" s="596"/>
      <c r="B89" s="103" t="str">
        <f t="shared" si="2"/>
        <v>□</v>
      </c>
      <c r="C89" s="574" t="s">
        <v>158</v>
      </c>
      <c r="D89" s="575"/>
      <c r="E89" s="603"/>
      <c r="F89" s="604"/>
      <c r="G89" s="596"/>
      <c r="H89" s="578"/>
      <c r="I89" s="583"/>
      <c r="J89" s="584"/>
      <c r="K89" s="589"/>
      <c r="L89" s="590"/>
      <c r="M89" s="593"/>
      <c r="N89" s="609"/>
      <c r="O89" s="610"/>
      <c r="P89" s="83"/>
    </row>
    <row r="90" spans="1:16" ht="12.75" customHeight="1">
      <c r="A90" s="594">
        <v>26</v>
      </c>
      <c r="B90" s="102" t="str">
        <f t="shared" si="2"/>
        <v>□</v>
      </c>
      <c r="C90" s="597" t="s">
        <v>141</v>
      </c>
      <c r="D90" s="598"/>
      <c r="E90" s="599"/>
      <c r="F90" s="600"/>
      <c r="G90" s="594"/>
      <c r="H90" s="576"/>
      <c r="I90" s="579"/>
      <c r="J90" s="580"/>
      <c r="K90" s="585"/>
      <c r="L90" s="586"/>
      <c r="M90" s="591" t="s">
        <v>155</v>
      </c>
      <c r="N90" s="605" t="s">
        <v>156</v>
      </c>
      <c r="O90" s="606"/>
      <c r="P90" s="83"/>
    </row>
    <row r="91" spans="1:16" ht="12.75" customHeight="1">
      <c r="A91" s="595"/>
      <c r="B91" s="103" t="str">
        <f t="shared" si="2"/>
        <v>□</v>
      </c>
      <c r="C91" s="569" t="s">
        <v>157</v>
      </c>
      <c r="D91" s="570"/>
      <c r="E91" s="601"/>
      <c r="F91" s="602"/>
      <c r="G91" s="595"/>
      <c r="H91" s="577"/>
      <c r="I91" s="581"/>
      <c r="J91" s="582"/>
      <c r="K91" s="587"/>
      <c r="L91" s="588"/>
      <c r="M91" s="592"/>
      <c r="N91" s="607"/>
      <c r="O91" s="608"/>
      <c r="P91" s="83"/>
    </row>
    <row r="92" spans="1:16" ht="12.75" customHeight="1">
      <c r="A92" s="596"/>
      <c r="B92" s="103" t="str">
        <f t="shared" si="2"/>
        <v>□</v>
      </c>
      <c r="C92" s="574" t="s">
        <v>158</v>
      </c>
      <c r="D92" s="575"/>
      <c r="E92" s="603"/>
      <c r="F92" s="604"/>
      <c r="G92" s="596"/>
      <c r="H92" s="578"/>
      <c r="I92" s="583"/>
      <c r="J92" s="584"/>
      <c r="K92" s="589"/>
      <c r="L92" s="590"/>
      <c r="M92" s="593"/>
      <c r="N92" s="609"/>
      <c r="O92" s="610"/>
      <c r="P92" s="83"/>
    </row>
    <row r="93" spans="1:16" ht="12.75" customHeight="1">
      <c r="A93" s="594">
        <v>27</v>
      </c>
      <c r="B93" s="102" t="str">
        <f t="shared" si="2"/>
        <v>□</v>
      </c>
      <c r="C93" s="597" t="s">
        <v>141</v>
      </c>
      <c r="D93" s="598"/>
      <c r="E93" s="599"/>
      <c r="F93" s="600"/>
      <c r="G93" s="594"/>
      <c r="H93" s="576"/>
      <c r="I93" s="579"/>
      <c r="J93" s="580"/>
      <c r="K93" s="585"/>
      <c r="L93" s="586"/>
      <c r="M93" s="591" t="s">
        <v>155</v>
      </c>
      <c r="N93" s="605" t="s">
        <v>156</v>
      </c>
      <c r="O93" s="606"/>
      <c r="P93" s="83"/>
    </row>
    <row r="94" spans="1:16" ht="12.75" customHeight="1">
      <c r="A94" s="595"/>
      <c r="B94" s="103" t="str">
        <f t="shared" si="2"/>
        <v>□</v>
      </c>
      <c r="C94" s="569" t="s">
        <v>157</v>
      </c>
      <c r="D94" s="570"/>
      <c r="E94" s="601"/>
      <c r="F94" s="602"/>
      <c r="G94" s="595"/>
      <c r="H94" s="577"/>
      <c r="I94" s="581"/>
      <c r="J94" s="582"/>
      <c r="K94" s="587"/>
      <c r="L94" s="588"/>
      <c r="M94" s="592"/>
      <c r="N94" s="607"/>
      <c r="O94" s="608"/>
      <c r="P94" s="83"/>
    </row>
    <row r="95" spans="1:16" ht="12.75" customHeight="1">
      <c r="A95" s="596"/>
      <c r="B95" s="103" t="str">
        <f t="shared" si="2"/>
        <v>□</v>
      </c>
      <c r="C95" s="574" t="s">
        <v>158</v>
      </c>
      <c r="D95" s="575"/>
      <c r="E95" s="603"/>
      <c r="F95" s="604"/>
      <c r="G95" s="596"/>
      <c r="H95" s="578"/>
      <c r="I95" s="583"/>
      <c r="J95" s="584"/>
      <c r="K95" s="589"/>
      <c r="L95" s="590"/>
      <c r="M95" s="593"/>
      <c r="N95" s="609"/>
      <c r="O95" s="610"/>
      <c r="P95" s="83"/>
    </row>
    <row r="96" spans="1:16" ht="12.75" customHeight="1">
      <c r="A96" s="594">
        <v>28</v>
      </c>
      <c r="B96" s="102" t="str">
        <f t="shared" si="2"/>
        <v>□</v>
      </c>
      <c r="C96" s="597" t="s">
        <v>141</v>
      </c>
      <c r="D96" s="598"/>
      <c r="E96" s="599"/>
      <c r="F96" s="600"/>
      <c r="G96" s="594"/>
      <c r="H96" s="576"/>
      <c r="I96" s="579"/>
      <c r="J96" s="580"/>
      <c r="K96" s="585"/>
      <c r="L96" s="586"/>
      <c r="M96" s="591" t="s">
        <v>155</v>
      </c>
      <c r="N96" s="605" t="s">
        <v>156</v>
      </c>
      <c r="O96" s="606"/>
      <c r="P96" s="83"/>
    </row>
    <row r="97" spans="1:16" ht="12.75" customHeight="1">
      <c r="A97" s="595"/>
      <c r="B97" s="103" t="str">
        <f t="shared" si="2"/>
        <v>□</v>
      </c>
      <c r="C97" s="569" t="s">
        <v>157</v>
      </c>
      <c r="D97" s="570"/>
      <c r="E97" s="601"/>
      <c r="F97" s="602"/>
      <c r="G97" s="595"/>
      <c r="H97" s="577"/>
      <c r="I97" s="581"/>
      <c r="J97" s="582"/>
      <c r="K97" s="587"/>
      <c r="L97" s="588"/>
      <c r="M97" s="592"/>
      <c r="N97" s="607"/>
      <c r="O97" s="608"/>
      <c r="P97" s="83"/>
    </row>
    <row r="98" spans="1:16" ht="12.75" customHeight="1">
      <c r="A98" s="596"/>
      <c r="B98" s="103" t="str">
        <f t="shared" si="2"/>
        <v>□</v>
      </c>
      <c r="C98" s="574" t="s">
        <v>158</v>
      </c>
      <c r="D98" s="575"/>
      <c r="E98" s="603"/>
      <c r="F98" s="604"/>
      <c r="G98" s="596"/>
      <c r="H98" s="578"/>
      <c r="I98" s="583"/>
      <c r="J98" s="584"/>
      <c r="K98" s="589"/>
      <c r="L98" s="590"/>
      <c r="M98" s="593"/>
      <c r="N98" s="609"/>
      <c r="O98" s="610"/>
      <c r="P98" s="83"/>
    </row>
    <row r="99" spans="1:16" ht="12.75" customHeight="1">
      <c r="A99" s="594">
        <v>29</v>
      </c>
      <c r="B99" s="102" t="str">
        <f t="shared" si="2"/>
        <v>□</v>
      </c>
      <c r="C99" s="597" t="s">
        <v>141</v>
      </c>
      <c r="D99" s="598"/>
      <c r="E99" s="599"/>
      <c r="F99" s="600"/>
      <c r="G99" s="594"/>
      <c r="H99" s="576"/>
      <c r="I99" s="579"/>
      <c r="J99" s="580"/>
      <c r="K99" s="585"/>
      <c r="L99" s="586"/>
      <c r="M99" s="591" t="s">
        <v>155</v>
      </c>
      <c r="N99" s="605" t="s">
        <v>156</v>
      </c>
      <c r="O99" s="606"/>
      <c r="P99" s="83"/>
    </row>
    <row r="100" spans="1:16" ht="12.75" customHeight="1">
      <c r="A100" s="595"/>
      <c r="B100" s="103" t="str">
        <f t="shared" si="2"/>
        <v>□</v>
      </c>
      <c r="C100" s="569" t="s">
        <v>157</v>
      </c>
      <c r="D100" s="570"/>
      <c r="E100" s="601"/>
      <c r="F100" s="602"/>
      <c r="G100" s="595"/>
      <c r="H100" s="577"/>
      <c r="I100" s="581"/>
      <c r="J100" s="582"/>
      <c r="K100" s="587"/>
      <c r="L100" s="588"/>
      <c r="M100" s="592"/>
      <c r="N100" s="607"/>
      <c r="O100" s="608"/>
      <c r="P100" s="83"/>
    </row>
    <row r="101" spans="1:16" ht="12.75" customHeight="1">
      <c r="A101" s="596"/>
      <c r="B101" s="103" t="str">
        <f t="shared" si="2"/>
        <v>□</v>
      </c>
      <c r="C101" s="574" t="s">
        <v>158</v>
      </c>
      <c r="D101" s="575"/>
      <c r="E101" s="603"/>
      <c r="F101" s="604"/>
      <c r="G101" s="596"/>
      <c r="H101" s="578"/>
      <c r="I101" s="583"/>
      <c r="J101" s="584"/>
      <c r="K101" s="589"/>
      <c r="L101" s="590"/>
      <c r="M101" s="593"/>
      <c r="N101" s="609"/>
      <c r="O101" s="610"/>
      <c r="P101" s="83"/>
    </row>
    <row r="102" spans="1:16" ht="12.75" customHeight="1">
      <c r="A102" s="594">
        <v>30</v>
      </c>
      <c r="B102" s="102" t="str">
        <f t="shared" si="2"/>
        <v>□</v>
      </c>
      <c r="C102" s="597" t="s">
        <v>141</v>
      </c>
      <c r="D102" s="598"/>
      <c r="E102" s="599"/>
      <c r="F102" s="600"/>
      <c r="G102" s="594"/>
      <c r="H102" s="576"/>
      <c r="I102" s="579"/>
      <c r="J102" s="580"/>
      <c r="K102" s="585"/>
      <c r="L102" s="586"/>
      <c r="M102" s="591" t="s">
        <v>155</v>
      </c>
      <c r="N102" s="605" t="s">
        <v>156</v>
      </c>
      <c r="O102" s="606"/>
      <c r="P102" s="83"/>
    </row>
    <row r="103" spans="1:16" ht="12.75" customHeight="1">
      <c r="A103" s="595"/>
      <c r="B103" s="103" t="str">
        <f t="shared" si="2"/>
        <v>□</v>
      </c>
      <c r="C103" s="569" t="s">
        <v>157</v>
      </c>
      <c r="D103" s="570"/>
      <c r="E103" s="601"/>
      <c r="F103" s="602"/>
      <c r="G103" s="595"/>
      <c r="H103" s="577"/>
      <c r="I103" s="581"/>
      <c r="J103" s="582"/>
      <c r="K103" s="587"/>
      <c r="L103" s="588"/>
      <c r="M103" s="592"/>
      <c r="N103" s="607"/>
      <c r="O103" s="608"/>
      <c r="P103" s="83"/>
    </row>
    <row r="104" spans="1:16" ht="12.75" customHeight="1">
      <c r="A104" s="596"/>
      <c r="B104" s="103" t="str">
        <f t="shared" si="2"/>
        <v>□</v>
      </c>
      <c r="C104" s="574" t="s">
        <v>158</v>
      </c>
      <c r="D104" s="575"/>
      <c r="E104" s="603"/>
      <c r="F104" s="604"/>
      <c r="G104" s="596"/>
      <c r="H104" s="578"/>
      <c r="I104" s="583"/>
      <c r="J104" s="584"/>
      <c r="K104" s="589"/>
      <c r="L104" s="590"/>
      <c r="M104" s="593"/>
      <c r="N104" s="609"/>
      <c r="O104" s="610"/>
      <c r="P104" s="83"/>
    </row>
    <row r="105" spans="1:16" ht="12.75" customHeight="1">
      <c r="A105" s="594">
        <v>31</v>
      </c>
      <c r="B105" s="102" t="str">
        <f t="shared" si="2"/>
        <v>□</v>
      </c>
      <c r="C105" s="597" t="s">
        <v>141</v>
      </c>
      <c r="D105" s="598"/>
      <c r="E105" s="599"/>
      <c r="F105" s="600"/>
      <c r="G105" s="594"/>
      <c r="H105" s="576"/>
      <c r="I105" s="579"/>
      <c r="J105" s="580"/>
      <c r="K105" s="585"/>
      <c r="L105" s="586"/>
      <c r="M105" s="591" t="s">
        <v>155</v>
      </c>
      <c r="N105" s="605" t="s">
        <v>156</v>
      </c>
      <c r="O105" s="606"/>
      <c r="P105" s="83"/>
    </row>
    <row r="106" spans="1:16" ht="12.75" customHeight="1">
      <c r="A106" s="595"/>
      <c r="B106" s="103" t="str">
        <f t="shared" si="2"/>
        <v>□</v>
      </c>
      <c r="C106" s="569" t="s">
        <v>157</v>
      </c>
      <c r="D106" s="570"/>
      <c r="E106" s="601"/>
      <c r="F106" s="602"/>
      <c r="G106" s="595"/>
      <c r="H106" s="577"/>
      <c r="I106" s="581"/>
      <c r="J106" s="582"/>
      <c r="K106" s="587"/>
      <c r="L106" s="588"/>
      <c r="M106" s="592"/>
      <c r="N106" s="607"/>
      <c r="O106" s="608"/>
      <c r="P106" s="83"/>
    </row>
    <row r="107" spans="1:16" ht="12.75" customHeight="1">
      <c r="A107" s="596"/>
      <c r="B107" s="103" t="str">
        <f aca="true" t="shared" si="3" ref="B107:B134">IF(P107=1,"■","□")</f>
        <v>□</v>
      </c>
      <c r="C107" s="574" t="s">
        <v>158</v>
      </c>
      <c r="D107" s="575"/>
      <c r="E107" s="603"/>
      <c r="F107" s="604"/>
      <c r="G107" s="596"/>
      <c r="H107" s="578"/>
      <c r="I107" s="583"/>
      <c r="J107" s="584"/>
      <c r="K107" s="589"/>
      <c r="L107" s="590"/>
      <c r="M107" s="593"/>
      <c r="N107" s="609"/>
      <c r="O107" s="610"/>
      <c r="P107" s="83"/>
    </row>
    <row r="108" spans="1:16" ht="12.75" customHeight="1">
      <c r="A108" s="594">
        <v>32</v>
      </c>
      <c r="B108" s="102" t="str">
        <f t="shared" si="3"/>
        <v>□</v>
      </c>
      <c r="C108" s="597" t="s">
        <v>141</v>
      </c>
      <c r="D108" s="598"/>
      <c r="E108" s="599"/>
      <c r="F108" s="600"/>
      <c r="G108" s="594"/>
      <c r="H108" s="576"/>
      <c r="I108" s="579"/>
      <c r="J108" s="580"/>
      <c r="K108" s="585"/>
      <c r="L108" s="586"/>
      <c r="M108" s="591" t="s">
        <v>155</v>
      </c>
      <c r="N108" s="605" t="s">
        <v>156</v>
      </c>
      <c r="O108" s="606"/>
      <c r="P108" s="83"/>
    </row>
    <row r="109" spans="1:16" ht="12.75" customHeight="1">
      <c r="A109" s="595"/>
      <c r="B109" s="103" t="str">
        <f t="shared" si="3"/>
        <v>□</v>
      </c>
      <c r="C109" s="569" t="s">
        <v>157</v>
      </c>
      <c r="D109" s="570"/>
      <c r="E109" s="601"/>
      <c r="F109" s="602"/>
      <c r="G109" s="595"/>
      <c r="H109" s="577"/>
      <c r="I109" s="581"/>
      <c r="J109" s="582"/>
      <c r="K109" s="587"/>
      <c r="L109" s="588"/>
      <c r="M109" s="592"/>
      <c r="N109" s="607"/>
      <c r="O109" s="608"/>
      <c r="P109" s="83"/>
    </row>
    <row r="110" spans="1:16" ht="12.75" customHeight="1">
      <c r="A110" s="596"/>
      <c r="B110" s="103" t="str">
        <f t="shared" si="3"/>
        <v>□</v>
      </c>
      <c r="C110" s="574" t="s">
        <v>158</v>
      </c>
      <c r="D110" s="575"/>
      <c r="E110" s="603"/>
      <c r="F110" s="604"/>
      <c r="G110" s="596"/>
      <c r="H110" s="578"/>
      <c r="I110" s="583"/>
      <c r="J110" s="584"/>
      <c r="K110" s="589"/>
      <c r="L110" s="590"/>
      <c r="M110" s="593"/>
      <c r="N110" s="609"/>
      <c r="O110" s="610"/>
      <c r="P110" s="83"/>
    </row>
    <row r="111" spans="1:16" ht="12.75" customHeight="1">
      <c r="A111" s="594">
        <v>33</v>
      </c>
      <c r="B111" s="102" t="str">
        <f t="shared" si="3"/>
        <v>□</v>
      </c>
      <c r="C111" s="597" t="s">
        <v>141</v>
      </c>
      <c r="D111" s="598"/>
      <c r="E111" s="599"/>
      <c r="F111" s="600"/>
      <c r="G111" s="594"/>
      <c r="H111" s="576"/>
      <c r="I111" s="579"/>
      <c r="J111" s="580"/>
      <c r="K111" s="585"/>
      <c r="L111" s="586"/>
      <c r="M111" s="591" t="s">
        <v>155</v>
      </c>
      <c r="N111" s="605" t="s">
        <v>156</v>
      </c>
      <c r="O111" s="606"/>
      <c r="P111" s="83"/>
    </row>
    <row r="112" spans="1:16" ht="12.75" customHeight="1">
      <c r="A112" s="595"/>
      <c r="B112" s="103" t="str">
        <f t="shared" si="3"/>
        <v>□</v>
      </c>
      <c r="C112" s="569" t="s">
        <v>157</v>
      </c>
      <c r="D112" s="570"/>
      <c r="E112" s="601"/>
      <c r="F112" s="602"/>
      <c r="G112" s="595"/>
      <c r="H112" s="577"/>
      <c r="I112" s="581"/>
      <c r="J112" s="582"/>
      <c r="K112" s="587"/>
      <c r="L112" s="588"/>
      <c r="M112" s="592"/>
      <c r="N112" s="607"/>
      <c r="O112" s="608"/>
      <c r="P112" s="83"/>
    </row>
    <row r="113" spans="1:16" ht="12.75" customHeight="1">
      <c r="A113" s="596"/>
      <c r="B113" s="103" t="str">
        <f t="shared" si="3"/>
        <v>□</v>
      </c>
      <c r="C113" s="574" t="s">
        <v>158</v>
      </c>
      <c r="D113" s="575"/>
      <c r="E113" s="603"/>
      <c r="F113" s="604"/>
      <c r="G113" s="596"/>
      <c r="H113" s="578"/>
      <c r="I113" s="583"/>
      <c r="J113" s="584"/>
      <c r="K113" s="589"/>
      <c r="L113" s="590"/>
      <c r="M113" s="593"/>
      <c r="N113" s="609"/>
      <c r="O113" s="610"/>
      <c r="P113" s="83"/>
    </row>
    <row r="114" spans="1:16" ht="12.75" customHeight="1">
      <c r="A114" s="594">
        <v>34</v>
      </c>
      <c r="B114" s="102" t="str">
        <f t="shared" si="3"/>
        <v>□</v>
      </c>
      <c r="C114" s="597" t="s">
        <v>141</v>
      </c>
      <c r="D114" s="598"/>
      <c r="E114" s="599"/>
      <c r="F114" s="600"/>
      <c r="G114" s="594"/>
      <c r="H114" s="576"/>
      <c r="I114" s="579"/>
      <c r="J114" s="580"/>
      <c r="K114" s="585"/>
      <c r="L114" s="586"/>
      <c r="M114" s="591" t="s">
        <v>155</v>
      </c>
      <c r="N114" s="605" t="s">
        <v>156</v>
      </c>
      <c r="O114" s="606"/>
      <c r="P114" s="83"/>
    </row>
    <row r="115" spans="1:16" ht="12.75" customHeight="1">
      <c r="A115" s="595"/>
      <c r="B115" s="103" t="str">
        <f t="shared" si="3"/>
        <v>□</v>
      </c>
      <c r="C115" s="569" t="s">
        <v>157</v>
      </c>
      <c r="D115" s="570"/>
      <c r="E115" s="601"/>
      <c r="F115" s="602"/>
      <c r="G115" s="595"/>
      <c r="H115" s="577"/>
      <c r="I115" s="581"/>
      <c r="J115" s="582"/>
      <c r="K115" s="587"/>
      <c r="L115" s="588"/>
      <c r="M115" s="592"/>
      <c r="N115" s="607"/>
      <c r="O115" s="608"/>
      <c r="P115" s="83"/>
    </row>
    <row r="116" spans="1:16" ht="12.75" customHeight="1">
      <c r="A116" s="596"/>
      <c r="B116" s="103" t="str">
        <f t="shared" si="3"/>
        <v>□</v>
      </c>
      <c r="C116" s="574" t="s">
        <v>158</v>
      </c>
      <c r="D116" s="575"/>
      <c r="E116" s="603"/>
      <c r="F116" s="604"/>
      <c r="G116" s="596"/>
      <c r="H116" s="578"/>
      <c r="I116" s="583"/>
      <c r="J116" s="584"/>
      <c r="K116" s="589"/>
      <c r="L116" s="590"/>
      <c r="M116" s="593"/>
      <c r="N116" s="609"/>
      <c r="O116" s="610"/>
      <c r="P116" s="83"/>
    </row>
    <row r="117" spans="1:16" ht="12.75" customHeight="1">
      <c r="A117" s="594">
        <v>35</v>
      </c>
      <c r="B117" s="102" t="str">
        <f t="shared" si="3"/>
        <v>□</v>
      </c>
      <c r="C117" s="597" t="s">
        <v>141</v>
      </c>
      <c r="D117" s="598"/>
      <c r="E117" s="599"/>
      <c r="F117" s="600"/>
      <c r="G117" s="594"/>
      <c r="H117" s="576"/>
      <c r="I117" s="579"/>
      <c r="J117" s="580"/>
      <c r="K117" s="585"/>
      <c r="L117" s="586"/>
      <c r="M117" s="591" t="s">
        <v>155</v>
      </c>
      <c r="N117" s="605" t="s">
        <v>156</v>
      </c>
      <c r="O117" s="606"/>
      <c r="P117" s="83"/>
    </row>
    <row r="118" spans="1:16" ht="12.75" customHeight="1">
      <c r="A118" s="595"/>
      <c r="B118" s="103" t="str">
        <f t="shared" si="3"/>
        <v>□</v>
      </c>
      <c r="C118" s="569" t="s">
        <v>157</v>
      </c>
      <c r="D118" s="570"/>
      <c r="E118" s="601"/>
      <c r="F118" s="602"/>
      <c r="G118" s="595"/>
      <c r="H118" s="577"/>
      <c r="I118" s="581"/>
      <c r="J118" s="582"/>
      <c r="K118" s="587"/>
      <c r="L118" s="588"/>
      <c r="M118" s="592"/>
      <c r="N118" s="607"/>
      <c r="O118" s="608"/>
      <c r="P118" s="83"/>
    </row>
    <row r="119" spans="1:16" ht="12.75" customHeight="1">
      <c r="A119" s="596"/>
      <c r="B119" s="103" t="str">
        <f t="shared" si="3"/>
        <v>□</v>
      </c>
      <c r="C119" s="574" t="s">
        <v>158</v>
      </c>
      <c r="D119" s="575"/>
      <c r="E119" s="603"/>
      <c r="F119" s="604"/>
      <c r="G119" s="596"/>
      <c r="H119" s="578"/>
      <c r="I119" s="583"/>
      <c r="J119" s="584"/>
      <c r="K119" s="589"/>
      <c r="L119" s="590"/>
      <c r="M119" s="593"/>
      <c r="N119" s="609"/>
      <c r="O119" s="610"/>
      <c r="P119" s="83"/>
    </row>
    <row r="120" spans="1:16" ht="12.75" customHeight="1">
      <c r="A120" s="594">
        <v>36</v>
      </c>
      <c r="B120" s="102" t="str">
        <f t="shared" si="3"/>
        <v>□</v>
      </c>
      <c r="C120" s="597" t="s">
        <v>141</v>
      </c>
      <c r="D120" s="598"/>
      <c r="E120" s="599"/>
      <c r="F120" s="600"/>
      <c r="G120" s="594"/>
      <c r="H120" s="576"/>
      <c r="I120" s="579"/>
      <c r="J120" s="580"/>
      <c r="K120" s="585"/>
      <c r="L120" s="586"/>
      <c r="M120" s="591" t="s">
        <v>155</v>
      </c>
      <c r="N120" s="605" t="s">
        <v>156</v>
      </c>
      <c r="O120" s="606"/>
      <c r="P120" s="83"/>
    </row>
    <row r="121" spans="1:16" ht="12.75" customHeight="1">
      <c r="A121" s="595"/>
      <c r="B121" s="103" t="str">
        <f t="shared" si="3"/>
        <v>□</v>
      </c>
      <c r="C121" s="569" t="s">
        <v>157</v>
      </c>
      <c r="D121" s="570"/>
      <c r="E121" s="601"/>
      <c r="F121" s="602"/>
      <c r="G121" s="595"/>
      <c r="H121" s="577"/>
      <c r="I121" s="581"/>
      <c r="J121" s="582"/>
      <c r="K121" s="587"/>
      <c r="L121" s="588"/>
      <c r="M121" s="592"/>
      <c r="N121" s="607"/>
      <c r="O121" s="608"/>
      <c r="P121" s="83"/>
    </row>
    <row r="122" spans="1:16" ht="12.75" customHeight="1">
      <c r="A122" s="596"/>
      <c r="B122" s="103" t="str">
        <f t="shared" si="3"/>
        <v>□</v>
      </c>
      <c r="C122" s="574" t="s">
        <v>158</v>
      </c>
      <c r="D122" s="575"/>
      <c r="E122" s="603"/>
      <c r="F122" s="604"/>
      <c r="G122" s="596"/>
      <c r="H122" s="578"/>
      <c r="I122" s="583"/>
      <c r="J122" s="584"/>
      <c r="K122" s="589"/>
      <c r="L122" s="590"/>
      <c r="M122" s="593"/>
      <c r="N122" s="609"/>
      <c r="O122" s="610"/>
      <c r="P122" s="83"/>
    </row>
    <row r="123" spans="1:16" ht="12.75" customHeight="1">
      <c r="A123" s="594">
        <v>37</v>
      </c>
      <c r="B123" s="102" t="str">
        <f t="shared" si="3"/>
        <v>□</v>
      </c>
      <c r="C123" s="597" t="s">
        <v>141</v>
      </c>
      <c r="D123" s="598"/>
      <c r="E123" s="599"/>
      <c r="F123" s="600"/>
      <c r="G123" s="594"/>
      <c r="H123" s="576"/>
      <c r="I123" s="579"/>
      <c r="J123" s="580"/>
      <c r="K123" s="585"/>
      <c r="L123" s="586"/>
      <c r="M123" s="591" t="s">
        <v>155</v>
      </c>
      <c r="N123" s="605" t="s">
        <v>156</v>
      </c>
      <c r="O123" s="606"/>
      <c r="P123" s="83"/>
    </row>
    <row r="124" spans="1:16" ht="12.75" customHeight="1">
      <c r="A124" s="595"/>
      <c r="B124" s="103" t="str">
        <f t="shared" si="3"/>
        <v>□</v>
      </c>
      <c r="C124" s="569" t="s">
        <v>157</v>
      </c>
      <c r="D124" s="570"/>
      <c r="E124" s="601"/>
      <c r="F124" s="602"/>
      <c r="G124" s="595"/>
      <c r="H124" s="577"/>
      <c r="I124" s="581"/>
      <c r="J124" s="582"/>
      <c r="K124" s="587"/>
      <c r="L124" s="588"/>
      <c r="M124" s="592"/>
      <c r="N124" s="607"/>
      <c r="O124" s="608"/>
      <c r="P124" s="83"/>
    </row>
    <row r="125" spans="1:16" ht="12.75" customHeight="1">
      <c r="A125" s="596"/>
      <c r="B125" s="103" t="str">
        <f t="shared" si="3"/>
        <v>□</v>
      </c>
      <c r="C125" s="574" t="s">
        <v>158</v>
      </c>
      <c r="D125" s="575"/>
      <c r="E125" s="603"/>
      <c r="F125" s="604"/>
      <c r="G125" s="596"/>
      <c r="H125" s="578"/>
      <c r="I125" s="583"/>
      <c r="J125" s="584"/>
      <c r="K125" s="589"/>
      <c r="L125" s="590"/>
      <c r="M125" s="593"/>
      <c r="N125" s="609"/>
      <c r="O125" s="610"/>
      <c r="P125" s="83"/>
    </row>
    <row r="126" spans="1:16" ht="12.75" customHeight="1">
      <c r="A126" s="594">
        <v>38</v>
      </c>
      <c r="B126" s="102" t="str">
        <f t="shared" si="3"/>
        <v>□</v>
      </c>
      <c r="C126" s="597" t="s">
        <v>141</v>
      </c>
      <c r="D126" s="598"/>
      <c r="E126" s="599"/>
      <c r="F126" s="600"/>
      <c r="G126" s="594"/>
      <c r="H126" s="576"/>
      <c r="I126" s="579"/>
      <c r="J126" s="580"/>
      <c r="K126" s="585"/>
      <c r="L126" s="586"/>
      <c r="M126" s="591" t="s">
        <v>155</v>
      </c>
      <c r="N126" s="605" t="s">
        <v>156</v>
      </c>
      <c r="O126" s="606"/>
      <c r="P126" s="83"/>
    </row>
    <row r="127" spans="1:16" ht="12.75" customHeight="1">
      <c r="A127" s="595"/>
      <c r="B127" s="103" t="str">
        <f t="shared" si="3"/>
        <v>□</v>
      </c>
      <c r="C127" s="569" t="s">
        <v>157</v>
      </c>
      <c r="D127" s="570"/>
      <c r="E127" s="601"/>
      <c r="F127" s="602"/>
      <c r="G127" s="595"/>
      <c r="H127" s="577"/>
      <c r="I127" s="581"/>
      <c r="J127" s="582"/>
      <c r="K127" s="587"/>
      <c r="L127" s="588"/>
      <c r="M127" s="592"/>
      <c r="N127" s="607"/>
      <c r="O127" s="608"/>
      <c r="P127" s="83"/>
    </row>
    <row r="128" spans="1:16" ht="12.75" customHeight="1">
      <c r="A128" s="596"/>
      <c r="B128" s="103" t="str">
        <f t="shared" si="3"/>
        <v>□</v>
      </c>
      <c r="C128" s="574" t="s">
        <v>158</v>
      </c>
      <c r="D128" s="575"/>
      <c r="E128" s="603"/>
      <c r="F128" s="604"/>
      <c r="G128" s="596"/>
      <c r="H128" s="578"/>
      <c r="I128" s="583"/>
      <c r="J128" s="584"/>
      <c r="K128" s="589"/>
      <c r="L128" s="590"/>
      <c r="M128" s="593"/>
      <c r="N128" s="609"/>
      <c r="O128" s="610"/>
      <c r="P128" s="83"/>
    </row>
    <row r="129" spans="1:16" ht="12.75" customHeight="1">
      <c r="A129" s="594">
        <v>39</v>
      </c>
      <c r="B129" s="102" t="str">
        <f t="shared" si="3"/>
        <v>□</v>
      </c>
      <c r="C129" s="597" t="s">
        <v>141</v>
      </c>
      <c r="D129" s="598"/>
      <c r="E129" s="599"/>
      <c r="F129" s="600"/>
      <c r="G129" s="594"/>
      <c r="H129" s="576"/>
      <c r="I129" s="579"/>
      <c r="J129" s="580"/>
      <c r="K129" s="585"/>
      <c r="L129" s="586"/>
      <c r="M129" s="591" t="s">
        <v>155</v>
      </c>
      <c r="N129" s="605" t="s">
        <v>156</v>
      </c>
      <c r="O129" s="606"/>
      <c r="P129" s="83"/>
    </row>
    <row r="130" spans="1:16" ht="12.75" customHeight="1">
      <c r="A130" s="595"/>
      <c r="B130" s="103" t="str">
        <f t="shared" si="3"/>
        <v>□</v>
      </c>
      <c r="C130" s="569" t="s">
        <v>157</v>
      </c>
      <c r="D130" s="570"/>
      <c r="E130" s="601"/>
      <c r="F130" s="602"/>
      <c r="G130" s="595"/>
      <c r="H130" s="577"/>
      <c r="I130" s="581"/>
      <c r="J130" s="582"/>
      <c r="K130" s="587"/>
      <c r="L130" s="588"/>
      <c r="M130" s="592"/>
      <c r="N130" s="607"/>
      <c r="O130" s="608"/>
      <c r="P130" s="83"/>
    </row>
    <row r="131" spans="1:16" ht="12.75" customHeight="1">
      <c r="A131" s="596"/>
      <c r="B131" s="103" t="str">
        <f t="shared" si="3"/>
        <v>□</v>
      </c>
      <c r="C131" s="574" t="s">
        <v>158</v>
      </c>
      <c r="D131" s="575"/>
      <c r="E131" s="603"/>
      <c r="F131" s="604"/>
      <c r="G131" s="596"/>
      <c r="H131" s="578"/>
      <c r="I131" s="583"/>
      <c r="J131" s="584"/>
      <c r="K131" s="589"/>
      <c r="L131" s="590"/>
      <c r="M131" s="593"/>
      <c r="N131" s="609"/>
      <c r="O131" s="610"/>
      <c r="P131" s="83"/>
    </row>
    <row r="132" spans="1:16" ht="12.75" customHeight="1">
      <c r="A132" s="594">
        <v>40</v>
      </c>
      <c r="B132" s="102" t="str">
        <f t="shared" si="3"/>
        <v>□</v>
      </c>
      <c r="C132" s="597" t="s">
        <v>141</v>
      </c>
      <c r="D132" s="598"/>
      <c r="E132" s="599"/>
      <c r="F132" s="600"/>
      <c r="G132" s="594"/>
      <c r="H132" s="576"/>
      <c r="I132" s="579"/>
      <c r="J132" s="580"/>
      <c r="K132" s="585"/>
      <c r="L132" s="586"/>
      <c r="M132" s="591" t="s">
        <v>155</v>
      </c>
      <c r="N132" s="605" t="s">
        <v>156</v>
      </c>
      <c r="O132" s="606"/>
      <c r="P132" s="83"/>
    </row>
    <row r="133" spans="1:16" ht="12.75" customHeight="1">
      <c r="A133" s="595"/>
      <c r="B133" s="103" t="str">
        <f t="shared" si="3"/>
        <v>□</v>
      </c>
      <c r="C133" s="569" t="s">
        <v>157</v>
      </c>
      <c r="D133" s="570"/>
      <c r="E133" s="601"/>
      <c r="F133" s="602"/>
      <c r="G133" s="595"/>
      <c r="H133" s="577"/>
      <c r="I133" s="581"/>
      <c r="J133" s="582"/>
      <c r="K133" s="587"/>
      <c r="L133" s="588"/>
      <c r="M133" s="592"/>
      <c r="N133" s="607"/>
      <c r="O133" s="608"/>
      <c r="P133" s="83"/>
    </row>
    <row r="134" spans="1:16" ht="12.75" customHeight="1">
      <c r="A134" s="596"/>
      <c r="B134" s="107" t="str">
        <f t="shared" si="3"/>
        <v>□</v>
      </c>
      <c r="C134" s="574" t="s">
        <v>158</v>
      </c>
      <c r="D134" s="575"/>
      <c r="E134" s="603"/>
      <c r="F134" s="604"/>
      <c r="G134" s="596"/>
      <c r="H134" s="578"/>
      <c r="I134" s="583"/>
      <c r="J134" s="584"/>
      <c r="K134" s="589"/>
      <c r="L134" s="590"/>
      <c r="M134" s="593"/>
      <c r="N134" s="609"/>
      <c r="O134" s="610"/>
      <c r="P134" s="83"/>
    </row>
    <row r="135" spans="1:15" ht="13.5">
      <c r="A135" s="81" t="s">
        <v>159</v>
      </c>
      <c r="F135" s="108"/>
      <c r="G135" s="109"/>
      <c r="H135" s="109"/>
      <c r="J135" s="108"/>
      <c r="K135" s="110"/>
      <c r="L135" s="81" t="s">
        <v>160</v>
      </c>
      <c r="N135" s="108"/>
      <c r="O135" s="108"/>
    </row>
    <row r="136" spans="1:15" ht="13.5">
      <c r="A136" s="81" t="s">
        <v>161</v>
      </c>
      <c r="F136" s="108"/>
      <c r="G136" s="109"/>
      <c r="H136" s="109"/>
      <c r="I136" s="108"/>
      <c r="J136" s="108"/>
      <c r="K136" s="108"/>
      <c r="L136" s="108"/>
      <c r="M136" s="108"/>
      <c r="N136" s="108"/>
      <c r="O136" s="108"/>
    </row>
    <row r="137" spans="1:8" ht="13.5">
      <c r="A137" s="81" t="s">
        <v>162</v>
      </c>
      <c r="G137" s="83"/>
      <c r="H137" s="83"/>
    </row>
  </sheetData>
  <mergeCells count="456">
    <mergeCell ref="I132:J134"/>
    <mergeCell ref="M132:M134"/>
    <mergeCell ref="N132:O134"/>
    <mergeCell ref="A72:E72"/>
    <mergeCell ref="G72:N72"/>
    <mergeCell ref="M129:M131"/>
    <mergeCell ref="N129:O131"/>
    <mergeCell ref="C131:D131"/>
    <mergeCell ref="K132:L134"/>
    <mergeCell ref="M126:M128"/>
    <mergeCell ref="N126:O128"/>
    <mergeCell ref="C128:D128"/>
    <mergeCell ref="H129:H131"/>
    <mergeCell ref="I129:J131"/>
    <mergeCell ref="K129:L131"/>
    <mergeCell ref="K126:L128"/>
    <mergeCell ref="E132:F134"/>
    <mergeCell ref="G132:G134"/>
    <mergeCell ref="C132:D132"/>
    <mergeCell ref="H132:H134"/>
    <mergeCell ref="C134:D134"/>
    <mergeCell ref="C133:D133"/>
    <mergeCell ref="A129:A131"/>
    <mergeCell ref="C129:D129"/>
    <mergeCell ref="E129:F131"/>
    <mergeCell ref="G129:G131"/>
    <mergeCell ref="A132:A134"/>
    <mergeCell ref="M123:M125"/>
    <mergeCell ref="N123:O125"/>
    <mergeCell ref="C125:D125"/>
    <mergeCell ref="A126:A128"/>
    <mergeCell ref="C126:D126"/>
    <mergeCell ref="E126:F128"/>
    <mergeCell ref="G126:G128"/>
    <mergeCell ref="H126:H128"/>
    <mergeCell ref="I126:J128"/>
    <mergeCell ref="M120:M122"/>
    <mergeCell ref="N120:O122"/>
    <mergeCell ref="C122:D122"/>
    <mergeCell ref="A123:A125"/>
    <mergeCell ref="C123:D123"/>
    <mergeCell ref="E123:F125"/>
    <mergeCell ref="G123:G125"/>
    <mergeCell ref="H123:H125"/>
    <mergeCell ref="I123:J125"/>
    <mergeCell ref="K123:L125"/>
    <mergeCell ref="M117:M119"/>
    <mergeCell ref="N117:O119"/>
    <mergeCell ref="C119:D119"/>
    <mergeCell ref="A120:A122"/>
    <mergeCell ref="C120:D120"/>
    <mergeCell ref="E120:F122"/>
    <mergeCell ref="G120:G122"/>
    <mergeCell ref="H120:H122"/>
    <mergeCell ref="I120:J122"/>
    <mergeCell ref="K120:L122"/>
    <mergeCell ref="M114:M116"/>
    <mergeCell ref="N114:O116"/>
    <mergeCell ref="C116:D116"/>
    <mergeCell ref="A117:A119"/>
    <mergeCell ref="C117:D117"/>
    <mergeCell ref="E117:F119"/>
    <mergeCell ref="G117:G119"/>
    <mergeCell ref="H117:H119"/>
    <mergeCell ref="I117:J119"/>
    <mergeCell ref="K117:L119"/>
    <mergeCell ref="M111:M113"/>
    <mergeCell ref="N111:O113"/>
    <mergeCell ref="C113:D113"/>
    <mergeCell ref="A114:A116"/>
    <mergeCell ref="C114:D114"/>
    <mergeCell ref="E114:F116"/>
    <mergeCell ref="G114:G116"/>
    <mergeCell ref="H114:H116"/>
    <mergeCell ref="I114:J116"/>
    <mergeCell ref="K114:L116"/>
    <mergeCell ref="M108:M110"/>
    <mergeCell ref="N108:O110"/>
    <mergeCell ref="C110:D110"/>
    <mergeCell ref="A111:A113"/>
    <mergeCell ref="C111:D111"/>
    <mergeCell ref="E111:F113"/>
    <mergeCell ref="G111:G113"/>
    <mergeCell ref="H111:H113"/>
    <mergeCell ref="I111:J113"/>
    <mergeCell ref="K111:L113"/>
    <mergeCell ref="M105:M107"/>
    <mergeCell ref="N105:O107"/>
    <mergeCell ref="C107:D107"/>
    <mergeCell ref="A108:A110"/>
    <mergeCell ref="C108:D108"/>
    <mergeCell ref="E108:F110"/>
    <mergeCell ref="G108:G110"/>
    <mergeCell ref="H108:H110"/>
    <mergeCell ref="I108:J110"/>
    <mergeCell ref="K108:L110"/>
    <mergeCell ref="M102:M104"/>
    <mergeCell ref="N102:O104"/>
    <mergeCell ref="C104:D104"/>
    <mergeCell ref="A105:A107"/>
    <mergeCell ref="C105:D105"/>
    <mergeCell ref="E105:F107"/>
    <mergeCell ref="G105:G107"/>
    <mergeCell ref="H105:H107"/>
    <mergeCell ref="I105:J107"/>
    <mergeCell ref="K105:L107"/>
    <mergeCell ref="G102:G104"/>
    <mergeCell ref="H102:H104"/>
    <mergeCell ref="I102:J104"/>
    <mergeCell ref="K102:L104"/>
    <mergeCell ref="A75:A77"/>
    <mergeCell ref="E75:F77"/>
    <mergeCell ref="G75:G77"/>
    <mergeCell ref="H75:H77"/>
    <mergeCell ref="C77:D77"/>
    <mergeCell ref="M64:M66"/>
    <mergeCell ref="N64:O66"/>
    <mergeCell ref="C66:D66"/>
    <mergeCell ref="I75:J77"/>
    <mergeCell ref="K75:L77"/>
    <mergeCell ref="M75:M77"/>
    <mergeCell ref="N75:O77"/>
    <mergeCell ref="E74:F74"/>
    <mergeCell ref="I74:J74"/>
    <mergeCell ref="K74:L74"/>
    <mergeCell ref="M61:M63"/>
    <mergeCell ref="N61:O63"/>
    <mergeCell ref="C63:D63"/>
    <mergeCell ref="A64:A66"/>
    <mergeCell ref="C64:D64"/>
    <mergeCell ref="E64:F66"/>
    <mergeCell ref="G64:G66"/>
    <mergeCell ref="H64:H66"/>
    <mergeCell ref="I64:J66"/>
    <mergeCell ref="K64:L66"/>
    <mergeCell ref="M58:M60"/>
    <mergeCell ref="N58:O60"/>
    <mergeCell ref="C60:D60"/>
    <mergeCell ref="A61:A63"/>
    <mergeCell ref="C61:D61"/>
    <mergeCell ref="E61:F63"/>
    <mergeCell ref="G61:G63"/>
    <mergeCell ref="H61:H63"/>
    <mergeCell ref="I61:J63"/>
    <mergeCell ref="K61:L63"/>
    <mergeCell ref="M55:M57"/>
    <mergeCell ref="N55:O57"/>
    <mergeCell ref="C57:D57"/>
    <mergeCell ref="A58:A60"/>
    <mergeCell ref="C58:D58"/>
    <mergeCell ref="E58:F60"/>
    <mergeCell ref="G58:G60"/>
    <mergeCell ref="H58:H60"/>
    <mergeCell ref="I58:J60"/>
    <mergeCell ref="K58:L60"/>
    <mergeCell ref="A55:A57"/>
    <mergeCell ref="C55:D55"/>
    <mergeCell ref="E55:F57"/>
    <mergeCell ref="G55:G57"/>
    <mergeCell ref="C56:D56"/>
    <mergeCell ref="H31:H33"/>
    <mergeCell ref="I31:J33"/>
    <mergeCell ref="K31:L33"/>
    <mergeCell ref="N49:O51"/>
    <mergeCell ref="N46:O48"/>
    <mergeCell ref="M49:M51"/>
    <mergeCell ref="N43:O45"/>
    <mergeCell ref="M46:M48"/>
    <mergeCell ref="N40:O42"/>
    <mergeCell ref="M43:M45"/>
    <mergeCell ref="A31:A33"/>
    <mergeCell ref="C31:D31"/>
    <mergeCell ref="E31:F33"/>
    <mergeCell ref="G31:G33"/>
    <mergeCell ref="C32:D32"/>
    <mergeCell ref="A52:A54"/>
    <mergeCell ref="C52:D52"/>
    <mergeCell ref="E52:F54"/>
    <mergeCell ref="N52:O54"/>
    <mergeCell ref="C54:D54"/>
    <mergeCell ref="G52:G54"/>
    <mergeCell ref="H52:H54"/>
    <mergeCell ref="I52:J54"/>
    <mergeCell ref="K52:L54"/>
    <mergeCell ref="M52:M54"/>
    <mergeCell ref="A49:A51"/>
    <mergeCell ref="C49:D49"/>
    <mergeCell ref="E49:F51"/>
    <mergeCell ref="C50:D50"/>
    <mergeCell ref="G49:G51"/>
    <mergeCell ref="H49:H51"/>
    <mergeCell ref="I49:J51"/>
    <mergeCell ref="K49:L51"/>
    <mergeCell ref="H46:H48"/>
    <mergeCell ref="I46:J48"/>
    <mergeCell ref="K46:L48"/>
    <mergeCell ref="C45:D45"/>
    <mergeCell ref="C46:D46"/>
    <mergeCell ref="E46:F48"/>
    <mergeCell ref="C47:D47"/>
    <mergeCell ref="C48:D48"/>
    <mergeCell ref="H43:H45"/>
    <mergeCell ref="I43:J45"/>
    <mergeCell ref="A43:A45"/>
    <mergeCell ref="C43:D43"/>
    <mergeCell ref="E43:F45"/>
    <mergeCell ref="G46:G48"/>
    <mergeCell ref="A46:A48"/>
    <mergeCell ref="G43:G45"/>
    <mergeCell ref="N37:O39"/>
    <mergeCell ref="C39:D39"/>
    <mergeCell ref="A40:A42"/>
    <mergeCell ref="C40:D40"/>
    <mergeCell ref="E40:F42"/>
    <mergeCell ref="G40:G42"/>
    <mergeCell ref="H40:H42"/>
    <mergeCell ref="I40:J42"/>
    <mergeCell ref="K40:L42"/>
    <mergeCell ref="M40:M42"/>
    <mergeCell ref="N34:O36"/>
    <mergeCell ref="C36:D36"/>
    <mergeCell ref="A37:A39"/>
    <mergeCell ref="C37:D37"/>
    <mergeCell ref="E37:F39"/>
    <mergeCell ref="G37:G39"/>
    <mergeCell ref="H37:H39"/>
    <mergeCell ref="I37:J39"/>
    <mergeCell ref="K37:L39"/>
    <mergeCell ref="M37:M39"/>
    <mergeCell ref="N31:O33"/>
    <mergeCell ref="C33:D33"/>
    <mergeCell ref="A34:A36"/>
    <mergeCell ref="C34:D34"/>
    <mergeCell ref="E34:F36"/>
    <mergeCell ref="G34:G36"/>
    <mergeCell ref="H34:H36"/>
    <mergeCell ref="I34:J36"/>
    <mergeCell ref="K34:L36"/>
    <mergeCell ref="M34:M36"/>
    <mergeCell ref="N28:O30"/>
    <mergeCell ref="C30:D30"/>
    <mergeCell ref="A78:A80"/>
    <mergeCell ref="E78:F80"/>
    <mergeCell ref="G78:G80"/>
    <mergeCell ref="H78:H80"/>
    <mergeCell ref="I78:J80"/>
    <mergeCell ref="K78:L80"/>
    <mergeCell ref="M78:M80"/>
    <mergeCell ref="M31:M33"/>
    <mergeCell ref="N25:O27"/>
    <mergeCell ref="C27:D27"/>
    <mergeCell ref="A28:A30"/>
    <mergeCell ref="C28:D28"/>
    <mergeCell ref="E28:F30"/>
    <mergeCell ref="G28:G30"/>
    <mergeCell ref="H28:H30"/>
    <mergeCell ref="I28:J30"/>
    <mergeCell ref="K28:L30"/>
    <mergeCell ref="M28:M30"/>
    <mergeCell ref="N22:O24"/>
    <mergeCell ref="C24:D24"/>
    <mergeCell ref="A25:A27"/>
    <mergeCell ref="C25:D25"/>
    <mergeCell ref="E25:F27"/>
    <mergeCell ref="G25:G27"/>
    <mergeCell ref="H25:H27"/>
    <mergeCell ref="I25:J27"/>
    <mergeCell ref="K25:L27"/>
    <mergeCell ref="M25:M27"/>
    <mergeCell ref="N19:O21"/>
    <mergeCell ref="C21:D21"/>
    <mergeCell ref="A22:A24"/>
    <mergeCell ref="C22:D22"/>
    <mergeCell ref="E22:F24"/>
    <mergeCell ref="G22:G24"/>
    <mergeCell ref="H22:H24"/>
    <mergeCell ref="I22:J24"/>
    <mergeCell ref="K22:L24"/>
    <mergeCell ref="M22:M24"/>
    <mergeCell ref="N16:O18"/>
    <mergeCell ref="C18:D18"/>
    <mergeCell ref="A19:A21"/>
    <mergeCell ref="C19:D19"/>
    <mergeCell ref="E19:F21"/>
    <mergeCell ref="G19:G21"/>
    <mergeCell ref="H19:H21"/>
    <mergeCell ref="I19:J21"/>
    <mergeCell ref="K19:L21"/>
    <mergeCell ref="M19:M21"/>
    <mergeCell ref="N13:O15"/>
    <mergeCell ref="C15:D15"/>
    <mergeCell ref="A16:A18"/>
    <mergeCell ref="C16:D16"/>
    <mergeCell ref="E16:F18"/>
    <mergeCell ref="G16:G18"/>
    <mergeCell ref="H16:H18"/>
    <mergeCell ref="I16:J18"/>
    <mergeCell ref="K16:L18"/>
    <mergeCell ref="M16:M18"/>
    <mergeCell ref="E13:F15"/>
    <mergeCell ref="G13:G15"/>
    <mergeCell ref="H13:H15"/>
    <mergeCell ref="M13:M15"/>
    <mergeCell ref="A2:E2"/>
    <mergeCell ref="G2:N2"/>
    <mergeCell ref="C75:D75"/>
    <mergeCell ref="A13:A15"/>
    <mergeCell ref="E6:F6"/>
    <mergeCell ref="I6:J6"/>
    <mergeCell ref="I13:J15"/>
    <mergeCell ref="H55:H57"/>
    <mergeCell ref="I55:J57"/>
    <mergeCell ref="C13:D13"/>
    <mergeCell ref="N78:O80"/>
    <mergeCell ref="A81:A83"/>
    <mergeCell ref="E81:F83"/>
    <mergeCell ref="G81:G83"/>
    <mergeCell ref="H81:H83"/>
    <mergeCell ref="I81:J83"/>
    <mergeCell ref="K81:L83"/>
    <mergeCell ref="M81:M83"/>
    <mergeCell ref="N81:O83"/>
    <mergeCell ref="C83:D83"/>
    <mergeCell ref="A84:A86"/>
    <mergeCell ref="E84:F86"/>
    <mergeCell ref="G84:G86"/>
    <mergeCell ref="H84:H86"/>
    <mergeCell ref="C84:D84"/>
    <mergeCell ref="C86:D86"/>
    <mergeCell ref="I84:J86"/>
    <mergeCell ref="K84:L86"/>
    <mergeCell ref="M84:M86"/>
    <mergeCell ref="N84:O86"/>
    <mergeCell ref="A87:A89"/>
    <mergeCell ref="E87:F89"/>
    <mergeCell ref="G87:G89"/>
    <mergeCell ref="H87:H89"/>
    <mergeCell ref="C87:D87"/>
    <mergeCell ref="C89:D89"/>
    <mergeCell ref="C88:D88"/>
    <mergeCell ref="I87:J89"/>
    <mergeCell ref="K87:L89"/>
    <mergeCell ref="M87:M89"/>
    <mergeCell ref="N87:O89"/>
    <mergeCell ref="A90:A92"/>
    <mergeCell ref="E90:F92"/>
    <mergeCell ref="G90:G92"/>
    <mergeCell ref="H90:H92"/>
    <mergeCell ref="C90:D90"/>
    <mergeCell ref="C92:D92"/>
    <mergeCell ref="C91:D91"/>
    <mergeCell ref="I90:J92"/>
    <mergeCell ref="K90:L92"/>
    <mergeCell ref="M90:M92"/>
    <mergeCell ref="N90:O92"/>
    <mergeCell ref="A93:A95"/>
    <mergeCell ref="E93:F95"/>
    <mergeCell ref="G93:G95"/>
    <mergeCell ref="H93:H95"/>
    <mergeCell ref="C95:D95"/>
    <mergeCell ref="C93:D93"/>
    <mergeCell ref="C94:D94"/>
    <mergeCell ref="I93:J95"/>
    <mergeCell ref="K93:L95"/>
    <mergeCell ref="M93:M95"/>
    <mergeCell ref="N93:O95"/>
    <mergeCell ref="K6:L6"/>
    <mergeCell ref="K7:L9"/>
    <mergeCell ref="K13:L15"/>
    <mergeCell ref="K55:L57"/>
    <mergeCell ref="K43:L45"/>
    <mergeCell ref="A96:A98"/>
    <mergeCell ref="C96:D96"/>
    <mergeCell ref="E96:F98"/>
    <mergeCell ref="G96:G98"/>
    <mergeCell ref="C98:D98"/>
    <mergeCell ref="C97:D97"/>
    <mergeCell ref="H96:H98"/>
    <mergeCell ref="I96:J98"/>
    <mergeCell ref="K96:L98"/>
    <mergeCell ref="M96:M98"/>
    <mergeCell ref="N96:O98"/>
    <mergeCell ref="A99:A101"/>
    <mergeCell ref="C99:D99"/>
    <mergeCell ref="E99:F101"/>
    <mergeCell ref="G99:G101"/>
    <mergeCell ref="H99:H101"/>
    <mergeCell ref="I99:J101"/>
    <mergeCell ref="K99:L101"/>
    <mergeCell ref="M99:M101"/>
    <mergeCell ref="N99:O101"/>
    <mergeCell ref="C101:D101"/>
    <mergeCell ref="A102:A104"/>
    <mergeCell ref="C102:D102"/>
    <mergeCell ref="E102:F104"/>
    <mergeCell ref="C78:D78"/>
    <mergeCell ref="C81:D81"/>
    <mergeCell ref="C80:D80"/>
    <mergeCell ref="C79:D79"/>
    <mergeCell ref="M6:O6"/>
    <mergeCell ref="M74:O74"/>
    <mergeCell ref="M4:N4"/>
    <mergeCell ref="A7:A9"/>
    <mergeCell ref="C9:D9"/>
    <mergeCell ref="C7:D7"/>
    <mergeCell ref="N10:O12"/>
    <mergeCell ref="C12:D12"/>
    <mergeCell ref="E7:F9"/>
    <mergeCell ref="G7:G9"/>
    <mergeCell ref="H7:H9"/>
    <mergeCell ref="I7:J9"/>
    <mergeCell ref="M7:M9"/>
    <mergeCell ref="N7:O9"/>
    <mergeCell ref="A10:A12"/>
    <mergeCell ref="C10:D10"/>
    <mergeCell ref="E10:F12"/>
    <mergeCell ref="G10:G12"/>
    <mergeCell ref="H10:H12"/>
    <mergeCell ref="I10:J12"/>
    <mergeCell ref="K10:L12"/>
    <mergeCell ref="M10:M12"/>
    <mergeCell ref="C8:D8"/>
    <mergeCell ref="C11:D11"/>
    <mergeCell ref="C14:D14"/>
    <mergeCell ref="C17:D17"/>
    <mergeCell ref="C20:D20"/>
    <mergeCell ref="C23:D23"/>
    <mergeCell ref="C26:D26"/>
    <mergeCell ref="C29:D29"/>
    <mergeCell ref="C59:D59"/>
    <mergeCell ref="C62:D62"/>
    <mergeCell ref="C35:D35"/>
    <mergeCell ref="C38:D38"/>
    <mergeCell ref="C41:D41"/>
    <mergeCell ref="C44:D44"/>
    <mergeCell ref="C42:D42"/>
    <mergeCell ref="C121:D121"/>
    <mergeCell ref="B6:D6"/>
    <mergeCell ref="C82:D82"/>
    <mergeCell ref="C85:D85"/>
    <mergeCell ref="C65:D65"/>
    <mergeCell ref="C76:D76"/>
    <mergeCell ref="B74:D74"/>
    <mergeCell ref="C112:D112"/>
    <mergeCell ref="C53:D53"/>
    <mergeCell ref="C51:D51"/>
    <mergeCell ref="N1:O1"/>
    <mergeCell ref="C124:D124"/>
    <mergeCell ref="C127:D127"/>
    <mergeCell ref="C130:D130"/>
    <mergeCell ref="C100:D100"/>
    <mergeCell ref="C103:D103"/>
    <mergeCell ref="C106:D106"/>
    <mergeCell ref="C109:D109"/>
    <mergeCell ref="C115:D115"/>
    <mergeCell ref="C118:D118"/>
  </mergeCells>
  <printOptions horizontalCentered="1"/>
  <pageMargins left="0.5905511811023623" right="0.46" top="0.41" bottom="0.31496062992125984" header="0.4330708661417323" footer="0.2362204724409449"/>
  <pageSetup horizontalDpi="300" verticalDpi="300" orientation="portrait" paperSize="9" scale="95" r:id="rId2"/>
  <rowBreaks count="1" manualBreakCount="1">
    <brk id="69" max="14" man="1"/>
  </rowBreaks>
  <drawing r:id="rId1"/>
</worksheet>
</file>

<file path=xl/worksheets/sheet13.xml><?xml version="1.0" encoding="utf-8"?>
<worksheet xmlns="http://schemas.openxmlformats.org/spreadsheetml/2006/main" xmlns:r="http://schemas.openxmlformats.org/officeDocument/2006/relationships">
  <dimension ref="A1:T23"/>
  <sheetViews>
    <sheetView workbookViewId="0" topLeftCell="F1">
      <selection activeCell="F16" sqref="F16"/>
    </sheetView>
  </sheetViews>
  <sheetFormatPr defaultColWidth="9.00390625" defaultRowHeight="13.5"/>
  <cols>
    <col min="1" max="1" width="3.125" style="81" customWidth="1"/>
    <col min="2" max="2" width="8.50390625" style="81" customWidth="1"/>
    <col min="3" max="3" width="5.25390625" style="81" customWidth="1"/>
    <col min="4" max="4" width="3.375" style="81" customWidth="1"/>
    <col min="5" max="5" width="9.50390625" style="81" customWidth="1"/>
    <col min="6" max="6" width="18.125" style="81" customWidth="1"/>
    <col min="7" max="7" width="13.00390625" style="81" customWidth="1"/>
    <col min="8" max="8" width="7.50390625" style="81" customWidth="1"/>
    <col min="9" max="9" width="4.375" style="81" customWidth="1"/>
    <col min="10" max="10" width="2.125" style="81" customWidth="1"/>
    <col min="11" max="11" width="13.50390625" style="81" customWidth="1"/>
    <col min="12" max="12" width="5.50390625" style="81" customWidth="1"/>
    <col min="13" max="13" width="2.875" style="81" customWidth="1"/>
    <col min="14" max="14" width="4.875" style="81" customWidth="1"/>
    <col min="15" max="15" width="2.875" style="81" customWidth="1"/>
    <col min="16" max="16" width="11.75390625" style="81" customWidth="1"/>
    <col min="17" max="17" width="5.00390625" style="81" customWidth="1"/>
    <col min="18" max="18" width="5.625" style="81" customWidth="1"/>
    <col min="19" max="19" width="10.75390625" style="81" customWidth="1"/>
    <col min="20" max="20" width="3.25390625" style="81" customWidth="1"/>
    <col min="21" max="16384" width="9.00390625" style="81" customWidth="1"/>
  </cols>
  <sheetData>
    <row r="1" spans="19:20" ht="17.25">
      <c r="S1" s="283" t="s">
        <v>163</v>
      </c>
      <c r="T1" s="283"/>
    </row>
    <row r="2" spans="1:20" ht="17.25">
      <c r="A2" s="615" t="s">
        <v>164</v>
      </c>
      <c r="B2" s="615"/>
      <c r="C2" s="615"/>
      <c r="D2" s="615"/>
      <c r="E2" s="615"/>
      <c r="F2" s="615"/>
      <c r="G2" s="615"/>
      <c r="H2" s="615"/>
      <c r="I2" s="615"/>
      <c r="J2" s="615"/>
      <c r="K2" s="615"/>
      <c r="L2" s="615"/>
      <c r="M2" s="615"/>
      <c r="N2" s="615"/>
      <c r="O2" s="615"/>
      <c r="P2" s="615"/>
      <c r="Q2" s="615"/>
      <c r="R2" s="615"/>
      <c r="S2" s="615"/>
      <c r="T2" s="615"/>
    </row>
    <row r="3" spans="1:20" ht="17.25">
      <c r="A3" s="82"/>
      <c r="B3" s="82"/>
      <c r="C3" s="82"/>
      <c r="D3" s="82"/>
      <c r="E3" s="112" t="s">
        <v>165</v>
      </c>
      <c r="F3" s="82" t="s">
        <v>166</v>
      </c>
      <c r="G3" s="82" t="s">
        <v>167</v>
      </c>
      <c r="H3" s="615" t="s">
        <v>168</v>
      </c>
      <c r="I3" s="615"/>
      <c r="J3" s="82"/>
      <c r="K3" s="113" t="s">
        <v>169</v>
      </c>
      <c r="L3" s="114" t="s">
        <v>170</v>
      </c>
      <c r="M3" s="82"/>
      <c r="N3" s="82"/>
      <c r="O3" s="82"/>
      <c r="P3" s="82"/>
      <c r="Q3" s="82"/>
      <c r="R3" s="82"/>
      <c r="S3" s="82"/>
      <c r="T3" s="82"/>
    </row>
    <row r="4" spans="1:20" ht="23.25" customHeight="1">
      <c r="A4" s="624" t="s">
        <v>171</v>
      </c>
      <c r="B4" s="624"/>
      <c r="C4" s="625"/>
      <c r="D4" s="626"/>
      <c r="E4" s="626"/>
      <c r="F4" s="627"/>
      <c r="G4" s="82"/>
      <c r="H4" s="82"/>
      <c r="I4" s="82"/>
      <c r="J4" s="82"/>
      <c r="K4" s="82"/>
      <c r="L4" s="82"/>
      <c r="M4" s="82"/>
      <c r="N4" s="82"/>
      <c r="O4" s="82"/>
      <c r="P4" s="82"/>
      <c r="Q4" s="82"/>
      <c r="R4" s="82"/>
      <c r="S4" s="82"/>
      <c r="T4" s="82"/>
    </row>
    <row r="5" spans="1:20" ht="25.5" customHeight="1">
      <c r="A5" s="624" t="s">
        <v>172</v>
      </c>
      <c r="B5" s="624"/>
      <c r="C5" s="625"/>
      <c r="D5" s="626"/>
      <c r="E5" s="626"/>
      <c r="F5" s="626"/>
      <c r="G5" s="626"/>
      <c r="H5" s="626"/>
      <c r="I5" s="626"/>
      <c r="J5" s="626"/>
      <c r="K5" s="627"/>
      <c r="L5" s="115"/>
      <c r="M5" s="115"/>
      <c r="N5" s="115"/>
      <c r="O5" s="115"/>
      <c r="P5" s="116"/>
      <c r="Q5" s="624" t="s">
        <v>149</v>
      </c>
      <c r="R5" s="624"/>
      <c r="S5" s="96" t="s">
        <v>150</v>
      </c>
      <c r="T5" s="116"/>
    </row>
    <row r="6" spans="1:20" ht="8.25" customHeight="1">
      <c r="A6" s="84"/>
      <c r="B6" s="84"/>
      <c r="E6" s="85"/>
      <c r="F6" s="85"/>
      <c r="G6" s="85"/>
      <c r="H6" s="85"/>
      <c r="I6" s="85"/>
      <c r="J6" s="85"/>
      <c r="K6" s="85"/>
      <c r="L6" s="85"/>
      <c r="M6" s="85"/>
      <c r="N6" s="85"/>
      <c r="O6" s="85"/>
      <c r="P6" s="85"/>
      <c r="Q6" s="85"/>
      <c r="R6" s="85"/>
      <c r="S6" s="85"/>
      <c r="T6" s="85"/>
    </row>
    <row r="7" spans="1:20" ht="8.25" customHeight="1">
      <c r="A7" s="84"/>
      <c r="B7" s="84"/>
      <c r="E7" s="85"/>
      <c r="F7" s="85"/>
      <c r="G7" s="85"/>
      <c r="H7" s="85"/>
      <c r="I7" s="85"/>
      <c r="J7" s="85"/>
      <c r="K7" s="85"/>
      <c r="L7" s="85"/>
      <c r="M7" s="85"/>
      <c r="N7" s="85"/>
      <c r="O7" s="85"/>
      <c r="P7" s="85"/>
      <c r="Q7" s="85"/>
      <c r="R7" s="85"/>
      <c r="S7" s="85"/>
      <c r="T7" s="85"/>
    </row>
    <row r="8" spans="1:20" s="83" customFormat="1" ht="17.25" customHeight="1">
      <c r="A8" s="594" t="s">
        <v>137</v>
      </c>
      <c r="B8" s="634" t="s">
        <v>173</v>
      </c>
      <c r="C8" s="635"/>
      <c r="D8" s="634" t="s">
        <v>174</v>
      </c>
      <c r="E8" s="635"/>
      <c r="F8" s="594" t="s">
        <v>175</v>
      </c>
      <c r="G8" s="594" t="s">
        <v>176</v>
      </c>
      <c r="H8" s="628" t="s">
        <v>177</v>
      </c>
      <c r="I8" s="629"/>
      <c r="J8" s="611" t="s">
        <v>178</v>
      </c>
      <c r="K8" s="612"/>
      <c r="L8" s="612"/>
      <c r="M8" s="612"/>
      <c r="N8" s="633" t="s">
        <v>179</v>
      </c>
      <c r="O8" s="633"/>
      <c r="P8" s="628" t="s">
        <v>180</v>
      </c>
      <c r="Q8" s="632"/>
      <c r="R8" s="632"/>
      <c r="S8" s="632"/>
      <c r="T8" s="629"/>
    </row>
    <row r="9" spans="1:20" s="83" customFormat="1" ht="17.25" customHeight="1">
      <c r="A9" s="596"/>
      <c r="B9" s="636"/>
      <c r="C9" s="637"/>
      <c r="D9" s="636"/>
      <c r="E9" s="637"/>
      <c r="F9" s="596"/>
      <c r="G9" s="596"/>
      <c r="H9" s="630"/>
      <c r="I9" s="631"/>
      <c r="J9" s="611" t="s">
        <v>2</v>
      </c>
      <c r="K9" s="613"/>
      <c r="L9" s="611" t="s">
        <v>181</v>
      </c>
      <c r="M9" s="612"/>
      <c r="N9" s="633"/>
      <c r="O9" s="633"/>
      <c r="P9" s="99" t="s">
        <v>182</v>
      </c>
      <c r="Q9" s="612" t="s">
        <v>183</v>
      </c>
      <c r="R9" s="612"/>
      <c r="S9" s="612" t="s">
        <v>184</v>
      </c>
      <c r="T9" s="613"/>
    </row>
    <row r="10" spans="1:20" ht="36.75" customHeight="1">
      <c r="A10" s="120">
        <v>1</v>
      </c>
      <c r="B10" s="619"/>
      <c r="C10" s="620"/>
      <c r="D10" s="619"/>
      <c r="E10" s="620"/>
      <c r="F10" s="120"/>
      <c r="G10" s="120"/>
      <c r="H10" s="617"/>
      <c r="I10" s="618"/>
      <c r="J10" s="617"/>
      <c r="K10" s="618"/>
      <c r="L10" s="122"/>
      <c r="M10" s="122" t="s">
        <v>185</v>
      </c>
      <c r="N10" s="121"/>
      <c r="O10" s="122" t="s">
        <v>185</v>
      </c>
      <c r="P10" s="123" t="s">
        <v>186</v>
      </c>
      <c r="Q10" s="124"/>
      <c r="R10" s="125" t="s">
        <v>187</v>
      </c>
      <c r="S10" s="125"/>
      <c r="T10" s="126" t="s">
        <v>19</v>
      </c>
    </row>
    <row r="11" spans="1:20" ht="36.75" customHeight="1">
      <c r="A11" s="120">
        <v>2</v>
      </c>
      <c r="B11" s="619"/>
      <c r="C11" s="620"/>
      <c r="D11" s="619"/>
      <c r="E11" s="620"/>
      <c r="F11" s="120"/>
      <c r="G11" s="120"/>
      <c r="H11" s="617"/>
      <c r="I11" s="618"/>
      <c r="J11" s="617"/>
      <c r="K11" s="618"/>
      <c r="L11" s="122"/>
      <c r="M11" s="122" t="s">
        <v>185</v>
      </c>
      <c r="N11" s="121"/>
      <c r="O11" s="122" t="s">
        <v>185</v>
      </c>
      <c r="P11" s="123" t="s">
        <v>186</v>
      </c>
      <c r="Q11" s="124"/>
      <c r="R11" s="125" t="s">
        <v>187</v>
      </c>
      <c r="S11" s="125"/>
      <c r="T11" s="126" t="s">
        <v>19</v>
      </c>
    </row>
    <row r="12" spans="1:20" ht="36.75" customHeight="1">
      <c r="A12" s="120">
        <v>3</v>
      </c>
      <c r="B12" s="619"/>
      <c r="C12" s="620"/>
      <c r="D12" s="619"/>
      <c r="E12" s="620"/>
      <c r="F12" s="120"/>
      <c r="G12" s="120"/>
      <c r="H12" s="617"/>
      <c r="I12" s="618"/>
      <c r="J12" s="617"/>
      <c r="K12" s="618"/>
      <c r="L12" s="122"/>
      <c r="M12" s="122" t="s">
        <v>185</v>
      </c>
      <c r="N12" s="121"/>
      <c r="O12" s="122" t="s">
        <v>185</v>
      </c>
      <c r="P12" s="123" t="s">
        <v>186</v>
      </c>
      <c r="Q12" s="124"/>
      <c r="R12" s="125" t="s">
        <v>187</v>
      </c>
      <c r="S12" s="125"/>
      <c r="T12" s="126" t="s">
        <v>19</v>
      </c>
    </row>
    <row r="13" spans="1:20" ht="36.75" customHeight="1">
      <c r="A13" s="120">
        <v>4</v>
      </c>
      <c r="B13" s="619"/>
      <c r="C13" s="620"/>
      <c r="D13" s="619"/>
      <c r="E13" s="620"/>
      <c r="F13" s="120"/>
      <c r="G13" s="120"/>
      <c r="H13" s="617"/>
      <c r="I13" s="618"/>
      <c r="J13" s="617"/>
      <c r="K13" s="618"/>
      <c r="L13" s="122"/>
      <c r="M13" s="122" t="s">
        <v>185</v>
      </c>
      <c r="N13" s="121"/>
      <c r="O13" s="122" t="s">
        <v>185</v>
      </c>
      <c r="P13" s="123" t="s">
        <v>186</v>
      </c>
      <c r="Q13" s="124"/>
      <c r="R13" s="125" t="s">
        <v>187</v>
      </c>
      <c r="S13" s="125"/>
      <c r="T13" s="126" t="s">
        <v>19</v>
      </c>
    </row>
    <row r="14" spans="1:20" ht="36.75" customHeight="1">
      <c r="A14" s="120">
        <v>5</v>
      </c>
      <c r="B14" s="619"/>
      <c r="C14" s="620"/>
      <c r="D14" s="619"/>
      <c r="E14" s="620"/>
      <c r="F14" s="120"/>
      <c r="G14" s="120"/>
      <c r="H14" s="617"/>
      <c r="I14" s="618"/>
      <c r="J14" s="617"/>
      <c r="K14" s="618"/>
      <c r="L14" s="122"/>
      <c r="M14" s="122" t="s">
        <v>185</v>
      </c>
      <c r="N14" s="121"/>
      <c r="O14" s="122" t="s">
        <v>185</v>
      </c>
      <c r="P14" s="123" t="s">
        <v>186</v>
      </c>
      <c r="Q14" s="124"/>
      <c r="R14" s="125" t="s">
        <v>187</v>
      </c>
      <c r="S14" s="125"/>
      <c r="T14" s="126" t="s">
        <v>19</v>
      </c>
    </row>
    <row r="15" spans="1:20" ht="36.75" customHeight="1">
      <c r="A15" s="120">
        <v>6</v>
      </c>
      <c r="B15" s="619"/>
      <c r="C15" s="620"/>
      <c r="D15" s="619"/>
      <c r="E15" s="620"/>
      <c r="F15" s="120"/>
      <c r="G15" s="120"/>
      <c r="H15" s="617"/>
      <c r="I15" s="618"/>
      <c r="J15" s="617"/>
      <c r="K15" s="618"/>
      <c r="L15" s="122"/>
      <c r="M15" s="122" t="s">
        <v>185</v>
      </c>
      <c r="N15" s="121"/>
      <c r="O15" s="122" t="s">
        <v>185</v>
      </c>
      <c r="P15" s="123" t="s">
        <v>186</v>
      </c>
      <c r="Q15" s="124"/>
      <c r="R15" s="125" t="s">
        <v>187</v>
      </c>
      <c r="S15" s="125"/>
      <c r="T15" s="126" t="s">
        <v>19</v>
      </c>
    </row>
    <row r="16" spans="1:20" ht="36.75" customHeight="1">
      <c r="A16" s="120">
        <v>7</v>
      </c>
      <c r="B16" s="619"/>
      <c r="C16" s="620"/>
      <c r="D16" s="619"/>
      <c r="E16" s="620"/>
      <c r="F16" s="120"/>
      <c r="G16" s="120"/>
      <c r="H16" s="617"/>
      <c r="I16" s="618"/>
      <c r="J16" s="617"/>
      <c r="K16" s="618"/>
      <c r="L16" s="122"/>
      <c r="M16" s="122" t="s">
        <v>185</v>
      </c>
      <c r="N16" s="121"/>
      <c r="O16" s="122" t="s">
        <v>185</v>
      </c>
      <c r="P16" s="123" t="s">
        <v>186</v>
      </c>
      <c r="Q16" s="124"/>
      <c r="R16" s="125" t="s">
        <v>187</v>
      </c>
      <c r="S16" s="125"/>
      <c r="T16" s="126" t="s">
        <v>19</v>
      </c>
    </row>
    <row r="17" spans="1:20" ht="36.75" customHeight="1">
      <c r="A17" s="120">
        <v>8</v>
      </c>
      <c r="B17" s="619"/>
      <c r="C17" s="620"/>
      <c r="D17" s="619"/>
      <c r="E17" s="620"/>
      <c r="F17" s="120"/>
      <c r="G17" s="120"/>
      <c r="H17" s="617"/>
      <c r="I17" s="618"/>
      <c r="J17" s="617"/>
      <c r="K17" s="618"/>
      <c r="L17" s="122"/>
      <c r="M17" s="122" t="s">
        <v>185</v>
      </c>
      <c r="N17" s="121"/>
      <c r="O17" s="122" t="s">
        <v>185</v>
      </c>
      <c r="P17" s="123" t="s">
        <v>186</v>
      </c>
      <c r="Q17" s="124"/>
      <c r="R17" s="125" t="s">
        <v>187</v>
      </c>
      <c r="S17" s="125"/>
      <c r="T17" s="126" t="s">
        <v>19</v>
      </c>
    </row>
    <row r="18" spans="1:20" ht="36.75" customHeight="1">
      <c r="A18" s="120">
        <v>9</v>
      </c>
      <c r="B18" s="619"/>
      <c r="C18" s="620"/>
      <c r="D18" s="619"/>
      <c r="E18" s="620"/>
      <c r="F18" s="120"/>
      <c r="G18" s="120"/>
      <c r="H18" s="617"/>
      <c r="I18" s="618"/>
      <c r="J18" s="617"/>
      <c r="K18" s="618"/>
      <c r="L18" s="122"/>
      <c r="M18" s="122" t="s">
        <v>185</v>
      </c>
      <c r="N18" s="121"/>
      <c r="O18" s="122" t="s">
        <v>185</v>
      </c>
      <c r="P18" s="123" t="s">
        <v>186</v>
      </c>
      <c r="Q18" s="124"/>
      <c r="R18" s="125" t="s">
        <v>187</v>
      </c>
      <c r="S18" s="125"/>
      <c r="T18" s="126" t="s">
        <v>19</v>
      </c>
    </row>
    <row r="19" spans="1:20" ht="36.75" customHeight="1">
      <c r="A19" s="120">
        <v>10</v>
      </c>
      <c r="B19" s="619"/>
      <c r="C19" s="620"/>
      <c r="D19" s="619"/>
      <c r="E19" s="620"/>
      <c r="F19" s="120"/>
      <c r="G19" s="120"/>
      <c r="H19" s="617"/>
      <c r="I19" s="618"/>
      <c r="J19" s="617"/>
      <c r="K19" s="618"/>
      <c r="L19" s="122"/>
      <c r="M19" s="122" t="s">
        <v>185</v>
      </c>
      <c r="N19" s="121"/>
      <c r="O19" s="122" t="s">
        <v>185</v>
      </c>
      <c r="P19" s="123" t="s">
        <v>186</v>
      </c>
      <c r="Q19" s="124"/>
      <c r="R19" s="125" t="s">
        <v>187</v>
      </c>
      <c r="S19" s="125"/>
      <c r="T19" s="126" t="s">
        <v>19</v>
      </c>
    </row>
    <row r="20" spans="1:20" ht="33.75" customHeight="1">
      <c r="A20" s="127"/>
      <c r="B20" s="621"/>
      <c r="C20" s="621"/>
      <c r="D20" s="621"/>
      <c r="E20" s="621"/>
      <c r="F20" s="127"/>
      <c r="G20" s="127"/>
      <c r="H20" s="622"/>
      <c r="I20" s="623"/>
      <c r="J20" s="571" t="s">
        <v>188</v>
      </c>
      <c r="K20" s="572"/>
      <c r="L20" s="572"/>
      <c r="M20" s="572"/>
      <c r="N20" s="97"/>
      <c r="O20" s="98" t="s">
        <v>185</v>
      </c>
      <c r="P20" s="123" t="s">
        <v>186</v>
      </c>
      <c r="Q20" s="124"/>
      <c r="R20" s="125" t="s">
        <v>187</v>
      </c>
      <c r="S20" s="125"/>
      <c r="T20" s="126" t="s">
        <v>19</v>
      </c>
    </row>
    <row r="21" spans="1:20" ht="13.5">
      <c r="A21" s="81" t="s">
        <v>160</v>
      </c>
      <c r="E21" s="108"/>
      <c r="F21" s="109"/>
      <c r="G21" s="109"/>
      <c r="I21" s="108"/>
      <c r="T21" s="108"/>
    </row>
    <row r="22" spans="1:20" ht="13.5">
      <c r="A22" s="81" t="s">
        <v>189</v>
      </c>
      <c r="E22" s="108"/>
      <c r="F22" s="109"/>
      <c r="G22" s="109"/>
      <c r="H22" s="108"/>
      <c r="I22" s="108"/>
      <c r="J22" s="108"/>
      <c r="K22" s="108"/>
      <c r="L22" s="108"/>
      <c r="M22" s="108"/>
      <c r="N22" s="108"/>
      <c r="O22" s="108"/>
      <c r="P22" s="108"/>
      <c r="Q22" s="108"/>
      <c r="R22" s="108"/>
      <c r="S22" s="108"/>
      <c r="T22" s="108"/>
    </row>
    <row r="23" spans="6:7" ht="13.5">
      <c r="F23" s="83"/>
      <c r="G23" s="83"/>
    </row>
  </sheetData>
  <mergeCells count="65">
    <mergeCell ref="H3:I3"/>
    <mergeCell ref="S1:T1"/>
    <mergeCell ref="A2:T2"/>
    <mergeCell ref="C5:K5"/>
    <mergeCell ref="Q5:R5"/>
    <mergeCell ref="A8:A9"/>
    <mergeCell ref="B8:C9"/>
    <mergeCell ref="D8:E9"/>
    <mergeCell ref="F8:F9"/>
    <mergeCell ref="P8:T8"/>
    <mergeCell ref="S9:T9"/>
    <mergeCell ref="J10:K10"/>
    <mergeCell ref="L9:M9"/>
    <mergeCell ref="N8:O9"/>
    <mergeCell ref="Q9:R9"/>
    <mergeCell ref="J8:M8"/>
    <mergeCell ref="H14:I14"/>
    <mergeCell ref="J14:K14"/>
    <mergeCell ref="J15:K15"/>
    <mergeCell ref="A4:B4"/>
    <mergeCell ref="C4:F4"/>
    <mergeCell ref="A5:B5"/>
    <mergeCell ref="J9:K9"/>
    <mergeCell ref="G8:G9"/>
    <mergeCell ref="H8:I9"/>
    <mergeCell ref="H10:I10"/>
    <mergeCell ref="J11:K11"/>
    <mergeCell ref="H12:I12"/>
    <mergeCell ref="J12:K12"/>
    <mergeCell ref="J13:K13"/>
    <mergeCell ref="H13:I13"/>
    <mergeCell ref="H19:I19"/>
    <mergeCell ref="J19:K19"/>
    <mergeCell ref="B20:C20"/>
    <mergeCell ref="D20:E20"/>
    <mergeCell ref="H20:I20"/>
    <mergeCell ref="J20:M20"/>
    <mergeCell ref="D17:E17"/>
    <mergeCell ref="B13:C13"/>
    <mergeCell ref="B14:C14"/>
    <mergeCell ref="B19:C19"/>
    <mergeCell ref="D19:E19"/>
    <mergeCell ref="D14:E14"/>
    <mergeCell ref="D15:E15"/>
    <mergeCell ref="D16:E16"/>
    <mergeCell ref="H16:I16"/>
    <mergeCell ref="B11:C11"/>
    <mergeCell ref="B10:C10"/>
    <mergeCell ref="B12:C12"/>
    <mergeCell ref="D10:E10"/>
    <mergeCell ref="D11:E11"/>
    <mergeCell ref="D12:E12"/>
    <mergeCell ref="D13:E13"/>
    <mergeCell ref="H11:I11"/>
    <mergeCell ref="H15:I15"/>
    <mergeCell ref="J18:K18"/>
    <mergeCell ref="B15:C15"/>
    <mergeCell ref="B16:C16"/>
    <mergeCell ref="B18:C18"/>
    <mergeCell ref="H17:I17"/>
    <mergeCell ref="J17:K17"/>
    <mergeCell ref="J16:K16"/>
    <mergeCell ref="H18:I18"/>
    <mergeCell ref="D18:E18"/>
    <mergeCell ref="B17:C17"/>
  </mergeCells>
  <printOptions horizontalCentered="1"/>
  <pageMargins left="0.6" right="0.27" top="0.49" bottom="0.44" header="0.33" footer="0.2362204724409449"/>
  <pageSetup horizontalDpi="300" verticalDpi="300" orientation="landscape" paperSize="9" r:id="rId1"/>
</worksheet>
</file>

<file path=xl/worksheets/sheet14.xml><?xml version="1.0" encoding="utf-8"?>
<worksheet xmlns="http://schemas.openxmlformats.org/spreadsheetml/2006/main" xmlns:r="http://schemas.openxmlformats.org/officeDocument/2006/relationships">
  <dimension ref="A1:I72"/>
  <sheetViews>
    <sheetView view="pageBreakPreview" zoomScaleSheetLayoutView="100" workbookViewId="0" topLeftCell="A19">
      <selection activeCell="J40" sqref="J40"/>
    </sheetView>
  </sheetViews>
  <sheetFormatPr defaultColWidth="9.00390625" defaultRowHeight="13.5" customHeight="1"/>
  <cols>
    <col min="1" max="1" width="3.125" style="95" customWidth="1"/>
    <col min="2" max="4" width="11.625" style="95" customWidth="1"/>
    <col min="5" max="7" width="11.625" style="128" customWidth="1"/>
    <col min="8" max="9" width="7.875" style="95" customWidth="1"/>
    <col min="10" max="16384" width="9.00390625" style="95" customWidth="1"/>
  </cols>
  <sheetData>
    <row r="1" spans="8:9" ht="17.25">
      <c r="H1" s="283" t="s">
        <v>190</v>
      </c>
      <c r="I1" s="283"/>
    </row>
    <row r="2" spans="1:9" ht="16.5" customHeight="1">
      <c r="A2" s="640" t="s">
        <v>191</v>
      </c>
      <c r="B2" s="640"/>
      <c r="C2" s="640"/>
      <c r="D2" s="640"/>
      <c r="E2" s="640"/>
      <c r="F2" s="640"/>
      <c r="G2" s="640"/>
      <c r="H2" s="640"/>
      <c r="I2" s="640"/>
    </row>
    <row r="3" spans="1:9" ht="16.5" customHeight="1">
      <c r="A3" s="129"/>
      <c r="B3" s="130" t="s">
        <v>227</v>
      </c>
      <c r="C3" s="129" t="s">
        <v>166</v>
      </c>
      <c r="D3" s="129" t="s">
        <v>168</v>
      </c>
      <c r="E3" s="131" t="s">
        <v>192</v>
      </c>
      <c r="F3" s="132" t="s">
        <v>193</v>
      </c>
      <c r="G3" s="129"/>
      <c r="H3" s="129"/>
      <c r="I3" s="129"/>
    </row>
    <row r="4" ht="8.25" customHeight="1"/>
    <row r="5" spans="1:9" ht="23.25" customHeight="1">
      <c r="A5" s="651" t="s">
        <v>0</v>
      </c>
      <c r="B5" s="652"/>
      <c r="C5" s="651"/>
      <c r="D5" s="653"/>
      <c r="E5" s="653"/>
      <c r="F5" s="142"/>
      <c r="G5" s="143"/>
      <c r="H5" s="144" t="s">
        <v>149</v>
      </c>
      <c r="I5" s="144" t="s">
        <v>150</v>
      </c>
    </row>
    <row r="6" spans="1:9" s="148" customFormat="1" ht="4.5" customHeight="1">
      <c r="A6" s="141"/>
      <c r="B6" s="141"/>
      <c r="C6" s="145"/>
      <c r="D6" s="145"/>
      <c r="E6" s="145"/>
      <c r="F6" s="146"/>
      <c r="G6" s="146"/>
      <c r="H6" s="141"/>
      <c r="I6" s="147"/>
    </row>
    <row r="7" spans="1:9" ht="23.25" customHeight="1">
      <c r="A7" s="651" t="s">
        <v>1</v>
      </c>
      <c r="B7" s="652"/>
      <c r="C7" s="651"/>
      <c r="D7" s="653"/>
      <c r="E7" s="653"/>
      <c r="F7" s="653"/>
      <c r="G7" s="653"/>
      <c r="H7" s="653"/>
      <c r="I7" s="652"/>
    </row>
    <row r="8" ht="10.5" customHeight="1"/>
    <row r="9" spans="1:9" ht="15.75" customHeight="1">
      <c r="A9" s="149" t="s">
        <v>194</v>
      </c>
      <c r="I9" s="150" t="s">
        <v>195</v>
      </c>
    </row>
    <row r="10" spans="1:9" s="155" customFormat="1" ht="27.75" customHeight="1">
      <c r="A10" s="649" t="s">
        <v>196</v>
      </c>
      <c r="B10" s="654"/>
      <c r="C10" s="151" t="s">
        <v>197</v>
      </c>
      <c r="D10" s="152" t="s">
        <v>198</v>
      </c>
      <c r="E10" s="153" t="s">
        <v>199</v>
      </c>
      <c r="F10" s="154"/>
      <c r="G10" s="154"/>
      <c r="H10" s="656" t="s">
        <v>200</v>
      </c>
      <c r="I10" s="656"/>
    </row>
    <row r="11" spans="1:9" ht="24" customHeight="1">
      <c r="A11" s="649" t="s">
        <v>201</v>
      </c>
      <c r="B11" s="650"/>
      <c r="C11" s="156"/>
      <c r="D11" s="156"/>
      <c r="E11" s="157"/>
      <c r="F11" s="158"/>
      <c r="G11" s="158"/>
      <c r="H11" s="657"/>
      <c r="I11" s="658"/>
    </row>
    <row r="12" ht="11.25" customHeight="1"/>
    <row r="13" spans="1:9" ht="15.75" customHeight="1">
      <c r="A13" s="149" t="s">
        <v>202</v>
      </c>
      <c r="I13" s="150" t="s">
        <v>195</v>
      </c>
    </row>
    <row r="14" spans="1:9" s="155" customFormat="1" ht="16.5" customHeight="1">
      <c r="A14" s="641" t="s">
        <v>203</v>
      </c>
      <c r="B14" s="642"/>
      <c r="C14" s="647" t="s">
        <v>197</v>
      </c>
      <c r="D14" s="647" t="s">
        <v>204</v>
      </c>
      <c r="E14" s="645" t="s">
        <v>205</v>
      </c>
      <c r="F14" s="655" t="s">
        <v>206</v>
      </c>
      <c r="G14" s="645" t="s">
        <v>207</v>
      </c>
      <c r="H14" s="641" t="s">
        <v>200</v>
      </c>
      <c r="I14" s="642"/>
    </row>
    <row r="15" spans="1:9" s="155" customFormat="1" ht="16.5" customHeight="1">
      <c r="A15" s="643"/>
      <c r="B15" s="644"/>
      <c r="C15" s="648"/>
      <c r="D15" s="648"/>
      <c r="E15" s="646"/>
      <c r="F15" s="646"/>
      <c r="G15" s="646"/>
      <c r="H15" s="643"/>
      <c r="I15" s="644"/>
    </row>
    <row r="16" spans="1:9" s="169" customFormat="1" ht="16.5" customHeight="1">
      <c r="A16" s="161">
        <v>1</v>
      </c>
      <c r="B16" s="162" t="s">
        <v>208</v>
      </c>
      <c r="C16" s="163">
        <f>SUM(C17:C22)</f>
        <v>0</v>
      </c>
      <c r="D16" s="164">
        <f>SUM(D17:D22)</f>
        <v>0</v>
      </c>
      <c r="E16" s="165">
        <f>SUM(E17:E22)</f>
        <v>0</v>
      </c>
      <c r="F16" s="166">
        <f aca="true" t="shared" si="0" ref="F16:F47">SUM(D16:E16)</f>
        <v>0</v>
      </c>
      <c r="G16" s="165">
        <f aca="true" t="shared" si="1" ref="G16:G47">C16-F16</f>
        <v>0</v>
      </c>
      <c r="H16" s="167"/>
      <c r="I16" s="168"/>
    </row>
    <row r="17" spans="1:9" s="155" customFormat="1" ht="16.5" customHeight="1">
      <c r="A17" s="170"/>
      <c r="B17" s="171" t="s">
        <v>209</v>
      </c>
      <c r="C17" s="172"/>
      <c r="D17" s="172"/>
      <c r="E17" s="173"/>
      <c r="F17" s="174">
        <f t="shared" si="0"/>
        <v>0</v>
      </c>
      <c r="G17" s="173">
        <f t="shared" si="1"/>
        <v>0</v>
      </c>
      <c r="H17" s="175"/>
      <c r="I17" s="176"/>
    </row>
    <row r="18" spans="1:9" s="155" customFormat="1" ht="16.5" customHeight="1">
      <c r="A18" s="170"/>
      <c r="B18" s="171" t="s">
        <v>210</v>
      </c>
      <c r="C18" s="172"/>
      <c r="D18" s="172"/>
      <c r="E18" s="173"/>
      <c r="F18" s="174">
        <f t="shared" si="0"/>
        <v>0</v>
      </c>
      <c r="G18" s="173">
        <f t="shared" si="1"/>
        <v>0</v>
      </c>
      <c r="H18" s="175"/>
      <c r="I18" s="176"/>
    </row>
    <row r="19" spans="1:9" s="155" customFormat="1" ht="16.5" customHeight="1">
      <c r="A19" s="170"/>
      <c r="B19" s="171" t="s">
        <v>211</v>
      </c>
      <c r="C19" s="172"/>
      <c r="D19" s="172"/>
      <c r="E19" s="173"/>
      <c r="F19" s="174">
        <f t="shared" si="0"/>
        <v>0</v>
      </c>
      <c r="G19" s="173">
        <f t="shared" si="1"/>
        <v>0</v>
      </c>
      <c r="H19" s="177"/>
      <c r="I19" s="178"/>
    </row>
    <row r="20" spans="1:9" s="155" customFormat="1" ht="16.5" customHeight="1">
      <c r="A20" s="170"/>
      <c r="B20" s="171" t="s">
        <v>212</v>
      </c>
      <c r="C20" s="172"/>
      <c r="D20" s="172"/>
      <c r="E20" s="173"/>
      <c r="F20" s="174">
        <f t="shared" si="0"/>
        <v>0</v>
      </c>
      <c r="G20" s="173">
        <f t="shared" si="1"/>
        <v>0</v>
      </c>
      <c r="H20" s="175"/>
      <c r="I20" s="176"/>
    </row>
    <row r="21" spans="1:9" s="155" customFormat="1" ht="16.5" customHeight="1">
      <c r="A21" s="170"/>
      <c r="B21" s="171" t="s">
        <v>213</v>
      </c>
      <c r="C21" s="172"/>
      <c r="D21" s="172"/>
      <c r="E21" s="173"/>
      <c r="F21" s="174">
        <f t="shared" si="0"/>
        <v>0</v>
      </c>
      <c r="G21" s="173">
        <f t="shared" si="1"/>
        <v>0</v>
      </c>
      <c r="H21" s="175"/>
      <c r="I21" s="176"/>
    </row>
    <row r="22" spans="1:9" s="155" customFormat="1" ht="16.5" customHeight="1">
      <c r="A22" s="170"/>
      <c r="B22" s="171" t="s">
        <v>214</v>
      </c>
      <c r="C22" s="172"/>
      <c r="D22" s="172"/>
      <c r="E22" s="173"/>
      <c r="F22" s="174">
        <f t="shared" si="0"/>
        <v>0</v>
      </c>
      <c r="G22" s="173">
        <f t="shared" si="1"/>
        <v>0</v>
      </c>
      <c r="H22" s="175"/>
      <c r="I22" s="176"/>
    </row>
    <row r="23" spans="1:9" s="169" customFormat="1" ht="16.5" customHeight="1">
      <c r="A23" s="161">
        <v>2</v>
      </c>
      <c r="B23" s="162" t="s">
        <v>215</v>
      </c>
      <c r="C23" s="163">
        <f>SUM(C24:C29)</f>
        <v>0</v>
      </c>
      <c r="D23" s="164">
        <f>SUM(D24:D29)</f>
        <v>0</v>
      </c>
      <c r="E23" s="165">
        <f>SUM(E24:E29)</f>
        <v>0</v>
      </c>
      <c r="F23" s="166">
        <f t="shared" si="0"/>
        <v>0</v>
      </c>
      <c r="G23" s="165">
        <f t="shared" si="1"/>
        <v>0</v>
      </c>
      <c r="H23" s="167"/>
      <c r="I23" s="168"/>
    </row>
    <row r="24" spans="1:9" s="155" customFormat="1" ht="16.5" customHeight="1">
      <c r="A24" s="170"/>
      <c r="B24" s="171" t="s">
        <v>209</v>
      </c>
      <c r="C24" s="172"/>
      <c r="D24" s="172"/>
      <c r="E24" s="173"/>
      <c r="F24" s="174">
        <f t="shared" si="0"/>
        <v>0</v>
      </c>
      <c r="G24" s="173">
        <f t="shared" si="1"/>
        <v>0</v>
      </c>
      <c r="H24" s="175"/>
      <c r="I24" s="176"/>
    </row>
    <row r="25" spans="1:9" s="155" customFormat="1" ht="16.5" customHeight="1">
      <c r="A25" s="170"/>
      <c r="B25" s="171" t="s">
        <v>210</v>
      </c>
      <c r="C25" s="172"/>
      <c r="D25" s="172"/>
      <c r="E25" s="173"/>
      <c r="F25" s="174">
        <f t="shared" si="0"/>
        <v>0</v>
      </c>
      <c r="G25" s="173">
        <f t="shared" si="1"/>
        <v>0</v>
      </c>
      <c r="H25" s="175"/>
      <c r="I25" s="176"/>
    </row>
    <row r="26" spans="1:9" s="155" customFormat="1" ht="16.5" customHeight="1">
      <c r="A26" s="170"/>
      <c r="B26" s="171" t="s">
        <v>211</v>
      </c>
      <c r="C26" s="172"/>
      <c r="D26" s="172"/>
      <c r="E26" s="173"/>
      <c r="F26" s="174">
        <f t="shared" si="0"/>
        <v>0</v>
      </c>
      <c r="G26" s="173">
        <f t="shared" si="1"/>
        <v>0</v>
      </c>
      <c r="H26" s="177"/>
      <c r="I26" s="178"/>
    </row>
    <row r="27" spans="1:9" s="155" customFormat="1" ht="16.5" customHeight="1">
      <c r="A27" s="170"/>
      <c r="B27" s="171" t="s">
        <v>212</v>
      </c>
      <c r="C27" s="172"/>
      <c r="D27" s="172"/>
      <c r="E27" s="173"/>
      <c r="F27" s="174">
        <f t="shared" si="0"/>
        <v>0</v>
      </c>
      <c r="G27" s="173">
        <f t="shared" si="1"/>
        <v>0</v>
      </c>
      <c r="H27" s="175"/>
      <c r="I27" s="176"/>
    </row>
    <row r="28" spans="1:9" s="155" customFormat="1" ht="16.5" customHeight="1">
      <c r="A28" s="170"/>
      <c r="B28" s="171" t="s">
        <v>213</v>
      </c>
      <c r="C28" s="172"/>
      <c r="D28" s="172"/>
      <c r="E28" s="173"/>
      <c r="F28" s="174">
        <f t="shared" si="0"/>
        <v>0</v>
      </c>
      <c r="G28" s="173">
        <f t="shared" si="1"/>
        <v>0</v>
      </c>
      <c r="H28" s="175"/>
      <c r="I28" s="176"/>
    </row>
    <row r="29" spans="1:9" s="155" customFormat="1" ht="16.5" customHeight="1">
      <c r="A29" s="170"/>
      <c r="B29" s="171" t="s">
        <v>214</v>
      </c>
      <c r="C29" s="172"/>
      <c r="D29" s="172"/>
      <c r="E29" s="173"/>
      <c r="F29" s="174">
        <f t="shared" si="0"/>
        <v>0</v>
      </c>
      <c r="G29" s="173">
        <f t="shared" si="1"/>
        <v>0</v>
      </c>
      <c r="H29" s="175"/>
      <c r="I29" s="176"/>
    </row>
    <row r="30" spans="1:9" s="169" customFormat="1" ht="16.5" customHeight="1">
      <c r="A30" s="161">
        <v>3</v>
      </c>
      <c r="B30" s="162" t="s">
        <v>216</v>
      </c>
      <c r="C30" s="163">
        <f>SUM(C31:C36)</f>
        <v>0</v>
      </c>
      <c r="D30" s="164">
        <f>SUM(D31:D36)</f>
        <v>0</v>
      </c>
      <c r="E30" s="164">
        <f>SUM(E31:E36)</f>
        <v>0</v>
      </c>
      <c r="F30" s="166">
        <f t="shared" si="0"/>
        <v>0</v>
      </c>
      <c r="G30" s="165">
        <f t="shared" si="1"/>
        <v>0</v>
      </c>
      <c r="H30" s="167"/>
      <c r="I30" s="168"/>
    </row>
    <row r="31" spans="1:9" s="155" customFormat="1" ht="16.5" customHeight="1">
      <c r="A31" s="170"/>
      <c r="B31" s="171" t="s">
        <v>209</v>
      </c>
      <c r="C31" s="172"/>
      <c r="D31" s="172"/>
      <c r="E31" s="173"/>
      <c r="F31" s="174">
        <f t="shared" si="0"/>
        <v>0</v>
      </c>
      <c r="G31" s="173">
        <f t="shared" si="1"/>
        <v>0</v>
      </c>
      <c r="H31" s="175"/>
      <c r="I31" s="176"/>
    </row>
    <row r="32" spans="1:9" s="155" customFormat="1" ht="16.5" customHeight="1">
      <c r="A32" s="170"/>
      <c r="B32" s="171" t="s">
        <v>210</v>
      </c>
      <c r="C32" s="172"/>
      <c r="D32" s="172"/>
      <c r="E32" s="173"/>
      <c r="F32" s="174">
        <f t="shared" si="0"/>
        <v>0</v>
      </c>
      <c r="G32" s="173">
        <f t="shared" si="1"/>
        <v>0</v>
      </c>
      <c r="H32" s="175"/>
      <c r="I32" s="176"/>
    </row>
    <row r="33" spans="1:9" s="155" customFormat="1" ht="16.5" customHeight="1">
      <c r="A33" s="170"/>
      <c r="B33" s="171" t="s">
        <v>211</v>
      </c>
      <c r="C33" s="172"/>
      <c r="D33" s="172"/>
      <c r="E33" s="173"/>
      <c r="F33" s="174">
        <f t="shared" si="0"/>
        <v>0</v>
      </c>
      <c r="G33" s="173">
        <f t="shared" si="1"/>
        <v>0</v>
      </c>
      <c r="H33" s="177"/>
      <c r="I33" s="178"/>
    </row>
    <row r="34" spans="1:9" s="155" customFormat="1" ht="16.5" customHeight="1">
      <c r="A34" s="170"/>
      <c r="B34" s="171" t="s">
        <v>212</v>
      </c>
      <c r="C34" s="172"/>
      <c r="D34" s="172"/>
      <c r="E34" s="173"/>
      <c r="F34" s="174">
        <f t="shared" si="0"/>
        <v>0</v>
      </c>
      <c r="G34" s="173">
        <f t="shared" si="1"/>
        <v>0</v>
      </c>
      <c r="H34" s="175"/>
      <c r="I34" s="176"/>
    </row>
    <row r="35" spans="1:9" s="155" customFormat="1" ht="16.5" customHeight="1">
      <c r="A35" s="170"/>
      <c r="B35" s="171" t="s">
        <v>213</v>
      </c>
      <c r="C35" s="172"/>
      <c r="D35" s="172"/>
      <c r="E35" s="173"/>
      <c r="F35" s="174">
        <f t="shared" si="0"/>
        <v>0</v>
      </c>
      <c r="G35" s="173">
        <f t="shared" si="1"/>
        <v>0</v>
      </c>
      <c r="H35" s="175"/>
      <c r="I35" s="176"/>
    </row>
    <row r="36" spans="1:9" s="155" customFormat="1" ht="16.5" customHeight="1">
      <c r="A36" s="170"/>
      <c r="B36" s="171" t="s">
        <v>214</v>
      </c>
      <c r="C36" s="172"/>
      <c r="D36" s="172"/>
      <c r="E36" s="173"/>
      <c r="F36" s="174">
        <f t="shared" si="0"/>
        <v>0</v>
      </c>
      <c r="G36" s="173">
        <f t="shared" si="1"/>
        <v>0</v>
      </c>
      <c r="H36" s="175"/>
      <c r="I36" s="176"/>
    </row>
    <row r="37" spans="1:9" s="169" customFormat="1" ht="16.5" customHeight="1">
      <c r="A37" s="161">
        <v>4</v>
      </c>
      <c r="B37" s="162" t="s">
        <v>217</v>
      </c>
      <c r="C37" s="163">
        <f>SUM(C38:C43)</f>
        <v>0</v>
      </c>
      <c r="D37" s="164">
        <f>SUM(D38:D43)</f>
        <v>0</v>
      </c>
      <c r="E37" s="164">
        <f>SUM(E38:E43)</f>
        <v>0</v>
      </c>
      <c r="F37" s="166">
        <f t="shared" si="0"/>
        <v>0</v>
      </c>
      <c r="G37" s="165">
        <f t="shared" si="1"/>
        <v>0</v>
      </c>
      <c r="H37" s="167"/>
      <c r="I37" s="168"/>
    </row>
    <row r="38" spans="1:9" s="155" customFormat="1" ht="16.5" customHeight="1">
      <c r="A38" s="170"/>
      <c r="B38" s="171" t="s">
        <v>209</v>
      </c>
      <c r="C38" s="172"/>
      <c r="D38" s="172"/>
      <c r="E38" s="173"/>
      <c r="F38" s="174">
        <f t="shared" si="0"/>
        <v>0</v>
      </c>
      <c r="G38" s="173">
        <f t="shared" si="1"/>
        <v>0</v>
      </c>
      <c r="H38" s="175"/>
      <c r="I38" s="176"/>
    </row>
    <row r="39" spans="1:9" s="155" customFormat="1" ht="16.5" customHeight="1">
      <c r="A39" s="170"/>
      <c r="B39" s="171" t="s">
        <v>210</v>
      </c>
      <c r="C39" s="172"/>
      <c r="D39" s="172"/>
      <c r="E39" s="173"/>
      <c r="F39" s="174">
        <f t="shared" si="0"/>
        <v>0</v>
      </c>
      <c r="G39" s="173">
        <f t="shared" si="1"/>
        <v>0</v>
      </c>
      <c r="H39" s="175"/>
      <c r="I39" s="176"/>
    </row>
    <row r="40" spans="1:9" s="155" customFormat="1" ht="16.5" customHeight="1">
      <c r="A40" s="170"/>
      <c r="B40" s="171" t="s">
        <v>211</v>
      </c>
      <c r="C40" s="172"/>
      <c r="D40" s="172"/>
      <c r="E40" s="173"/>
      <c r="F40" s="174">
        <f t="shared" si="0"/>
        <v>0</v>
      </c>
      <c r="G40" s="173">
        <f t="shared" si="1"/>
        <v>0</v>
      </c>
      <c r="H40" s="177"/>
      <c r="I40" s="178"/>
    </row>
    <row r="41" spans="1:9" s="155" customFormat="1" ht="16.5" customHeight="1">
      <c r="A41" s="170"/>
      <c r="B41" s="171" t="s">
        <v>212</v>
      </c>
      <c r="C41" s="172"/>
      <c r="D41" s="172"/>
      <c r="E41" s="173"/>
      <c r="F41" s="174">
        <f t="shared" si="0"/>
        <v>0</v>
      </c>
      <c r="G41" s="173">
        <f t="shared" si="1"/>
        <v>0</v>
      </c>
      <c r="H41" s="175"/>
      <c r="I41" s="176"/>
    </row>
    <row r="42" spans="1:9" s="155" customFormat="1" ht="16.5" customHeight="1">
      <c r="A42" s="170"/>
      <c r="B42" s="171" t="s">
        <v>213</v>
      </c>
      <c r="C42" s="172"/>
      <c r="D42" s="172"/>
      <c r="E42" s="173"/>
      <c r="F42" s="174">
        <f t="shared" si="0"/>
        <v>0</v>
      </c>
      <c r="G42" s="173">
        <f t="shared" si="1"/>
        <v>0</v>
      </c>
      <c r="H42" s="175"/>
      <c r="I42" s="176"/>
    </row>
    <row r="43" spans="1:9" s="155" customFormat="1" ht="16.5" customHeight="1">
      <c r="A43" s="170"/>
      <c r="B43" s="171" t="s">
        <v>214</v>
      </c>
      <c r="C43" s="172"/>
      <c r="D43" s="172"/>
      <c r="E43" s="173"/>
      <c r="F43" s="174">
        <f t="shared" si="0"/>
        <v>0</v>
      </c>
      <c r="G43" s="173">
        <f t="shared" si="1"/>
        <v>0</v>
      </c>
      <c r="H43" s="175"/>
      <c r="I43" s="176"/>
    </row>
    <row r="44" spans="1:9" s="169" customFormat="1" ht="16.5" customHeight="1">
      <c r="A44" s="161">
        <v>5</v>
      </c>
      <c r="B44" s="162" t="s">
        <v>218</v>
      </c>
      <c r="C44" s="163">
        <f>SUM(C45:C50)</f>
        <v>0</v>
      </c>
      <c r="D44" s="164">
        <f>SUM(D45:D50)</f>
        <v>0</v>
      </c>
      <c r="E44" s="164">
        <f>SUM(E45:E50)</f>
        <v>0</v>
      </c>
      <c r="F44" s="166">
        <f t="shared" si="0"/>
        <v>0</v>
      </c>
      <c r="G44" s="165">
        <f t="shared" si="1"/>
        <v>0</v>
      </c>
      <c r="H44" s="167"/>
      <c r="I44" s="168"/>
    </row>
    <row r="45" spans="1:9" s="155" customFormat="1" ht="16.5" customHeight="1">
      <c r="A45" s="170"/>
      <c r="B45" s="171" t="s">
        <v>209</v>
      </c>
      <c r="C45" s="172"/>
      <c r="D45" s="172"/>
      <c r="E45" s="173"/>
      <c r="F45" s="174">
        <f t="shared" si="0"/>
        <v>0</v>
      </c>
      <c r="G45" s="173">
        <f t="shared" si="1"/>
        <v>0</v>
      </c>
      <c r="H45" s="175"/>
      <c r="I45" s="176"/>
    </row>
    <row r="46" spans="1:9" s="155" customFormat="1" ht="16.5" customHeight="1">
      <c r="A46" s="170"/>
      <c r="B46" s="171" t="s">
        <v>210</v>
      </c>
      <c r="C46" s="172"/>
      <c r="D46" s="172"/>
      <c r="E46" s="173"/>
      <c r="F46" s="174">
        <f t="shared" si="0"/>
        <v>0</v>
      </c>
      <c r="G46" s="173">
        <f t="shared" si="1"/>
        <v>0</v>
      </c>
      <c r="H46" s="175"/>
      <c r="I46" s="176"/>
    </row>
    <row r="47" spans="1:9" s="155" customFormat="1" ht="16.5" customHeight="1">
      <c r="A47" s="170"/>
      <c r="B47" s="171" t="s">
        <v>211</v>
      </c>
      <c r="C47" s="172"/>
      <c r="D47" s="172"/>
      <c r="E47" s="173"/>
      <c r="F47" s="174">
        <f t="shared" si="0"/>
        <v>0</v>
      </c>
      <c r="G47" s="173">
        <f t="shared" si="1"/>
        <v>0</v>
      </c>
      <c r="H47" s="177"/>
      <c r="I47" s="178"/>
    </row>
    <row r="48" spans="1:9" s="155" customFormat="1" ht="16.5" customHeight="1">
      <c r="A48" s="170"/>
      <c r="B48" s="171" t="s">
        <v>212</v>
      </c>
      <c r="C48" s="172"/>
      <c r="D48" s="172"/>
      <c r="E48" s="173"/>
      <c r="F48" s="174">
        <f aca="true" t="shared" si="2" ref="F48:F69">SUM(D48:E48)</f>
        <v>0</v>
      </c>
      <c r="G48" s="173">
        <f aca="true" t="shared" si="3" ref="G48:G70">C48-F48</f>
        <v>0</v>
      </c>
      <c r="H48" s="175"/>
      <c r="I48" s="176"/>
    </row>
    <row r="49" spans="1:9" s="155" customFormat="1" ht="16.5" customHeight="1">
      <c r="A49" s="170"/>
      <c r="B49" s="171" t="s">
        <v>213</v>
      </c>
      <c r="C49" s="172"/>
      <c r="D49" s="172"/>
      <c r="E49" s="173"/>
      <c r="F49" s="174">
        <f t="shared" si="2"/>
        <v>0</v>
      </c>
      <c r="G49" s="173">
        <f t="shared" si="3"/>
        <v>0</v>
      </c>
      <c r="H49" s="175"/>
      <c r="I49" s="176"/>
    </row>
    <row r="50" spans="1:9" s="155" customFormat="1" ht="16.5" customHeight="1">
      <c r="A50" s="179"/>
      <c r="B50" s="180" t="s">
        <v>214</v>
      </c>
      <c r="C50" s="181"/>
      <c r="D50" s="181"/>
      <c r="E50" s="182"/>
      <c r="F50" s="183">
        <f t="shared" si="2"/>
        <v>0</v>
      </c>
      <c r="G50" s="182">
        <f t="shared" si="3"/>
        <v>0</v>
      </c>
      <c r="H50" s="184"/>
      <c r="I50" s="185"/>
    </row>
    <row r="51" spans="1:9" s="169" customFormat="1" ht="16.5" customHeight="1">
      <c r="A51" s="161">
        <v>6</v>
      </c>
      <c r="B51" s="162" t="s">
        <v>219</v>
      </c>
      <c r="C51" s="163">
        <f>SUM(C52:C52)</f>
        <v>0</v>
      </c>
      <c r="D51" s="164">
        <f>SUM(D52:D52)</f>
        <v>0</v>
      </c>
      <c r="E51" s="164">
        <f>SUM(E52:E52)</f>
        <v>0</v>
      </c>
      <c r="F51" s="166">
        <f t="shared" si="2"/>
        <v>0</v>
      </c>
      <c r="G51" s="165">
        <f t="shared" si="3"/>
        <v>0</v>
      </c>
      <c r="H51" s="167"/>
      <c r="I51" s="168"/>
    </row>
    <row r="52" spans="1:9" s="155" customFormat="1" ht="16.5" customHeight="1">
      <c r="A52" s="170"/>
      <c r="B52" s="171" t="s">
        <v>209</v>
      </c>
      <c r="C52" s="172"/>
      <c r="D52" s="172"/>
      <c r="E52" s="173"/>
      <c r="F52" s="174">
        <f t="shared" si="2"/>
        <v>0</v>
      </c>
      <c r="G52" s="173">
        <f t="shared" si="3"/>
        <v>0</v>
      </c>
      <c r="H52" s="175"/>
      <c r="I52" s="176"/>
    </row>
    <row r="53" spans="1:9" s="169" customFormat="1" ht="16.5" customHeight="1">
      <c r="A53" s="161">
        <v>7</v>
      </c>
      <c r="B53" s="162" t="s">
        <v>220</v>
      </c>
      <c r="C53" s="163">
        <f>SUM(C54:C59)</f>
        <v>0</v>
      </c>
      <c r="D53" s="164">
        <f>SUM(D54:D59)</f>
        <v>0</v>
      </c>
      <c r="E53" s="164">
        <f>SUM(E54:E59)</f>
        <v>0</v>
      </c>
      <c r="F53" s="166">
        <f t="shared" si="2"/>
        <v>0</v>
      </c>
      <c r="G53" s="165">
        <f t="shared" si="3"/>
        <v>0</v>
      </c>
      <c r="H53" s="167"/>
      <c r="I53" s="168"/>
    </row>
    <row r="54" spans="1:9" s="155" customFormat="1" ht="16.5" customHeight="1">
      <c r="A54" s="170"/>
      <c r="B54" s="171" t="s">
        <v>209</v>
      </c>
      <c r="C54" s="172"/>
      <c r="D54" s="172"/>
      <c r="E54" s="173"/>
      <c r="F54" s="174">
        <f t="shared" si="2"/>
        <v>0</v>
      </c>
      <c r="G54" s="173">
        <f t="shared" si="3"/>
        <v>0</v>
      </c>
      <c r="H54" s="175"/>
      <c r="I54" s="176"/>
    </row>
    <row r="55" spans="1:9" s="155" customFormat="1" ht="16.5" customHeight="1">
      <c r="A55" s="170"/>
      <c r="B55" s="171" t="s">
        <v>210</v>
      </c>
      <c r="C55" s="172"/>
      <c r="D55" s="172"/>
      <c r="E55" s="173"/>
      <c r="F55" s="174">
        <f t="shared" si="2"/>
        <v>0</v>
      </c>
      <c r="G55" s="173">
        <f t="shared" si="3"/>
        <v>0</v>
      </c>
      <c r="H55" s="175"/>
      <c r="I55" s="176"/>
    </row>
    <row r="56" spans="1:9" s="155" customFormat="1" ht="16.5" customHeight="1">
      <c r="A56" s="170"/>
      <c r="B56" s="171" t="s">
        <v>211</v>
      </c>
      <c r="C56" s="172"/>
      <c r="D56" s="172"/>
      <c r="E56" s="173"/>
      <c r="F56" s="174">
        <f t="shared" si="2"/>
        <v>0</v>
      </c>
      <c r="G56" s="173">
        <f t="shared" si="3"/>
        <v>0</v>
      </c>
      <c r="H56" s="177"/>
      <c r="I56" s="178"/>
    </row>
    <row r="57" spans="1:9" s="155" customFormat="1" ht="16.5" customHeight="1">
      <c r="A57" s="170"/>
      <c r="B57" s="171" t="s">
        <v>212</v>
      </c>
      <c r="C57" s="172"/>
      <c r="D57" s="172"/>
      <c r="E57" s="173"/>
      <c r="F57" s="174">
        <f t="shared" si="2"/>
        <v>0</v>
      </c>
      <c r="G57" s="173">
        <f t="shared" si="3"/>
        <v>0</v>
      </c>
      <c r="H57" s="175"/>
      <c r="I57" s="176"/>
    </row>
    <row r="58" spans="1:9" s="155" customFormat="1" ht="16.5" customHeight="1">
      <c r="A58" s="170"/>
      <c r="B58" s="171" t="s">
        <v>213</v>
      </c>
      <c r="C58" s="172"/>
      <c r="D58" s="172"/>
      <c r="E58" s="173"/>
      <c r="F58" s="174">
        <f t="shared" si="2"/>
        <v>0</v>
      </c>
      <c r="G58" s="173">
        <f t="shared" si="3"/>
        <v>0</v>
      </c>
      <c r="H58" s="175"/>
      <c r="I58" s="176"/>
    </row>
    <row r="59" spans="1:9" s="155" customFormat="1" ht="16.5" customHeight="1">
      <c r="A59" s="179"/>
      <c r="B59" s="180" t="s">
        <v>214</v>
      </c>
      <c r="C59" s="181"/>
      <c r="D59" s="181"/>
      <c r="E59" s="182"/>
      <c r="F59" s="183">
        <f t="shared" si="2"/>
        <v>0</v>
      </c>
      <c r="G59" s="182">
        <f t="shared" si="3"/>
        <v>0</v>
      </c>
      <c r="H59" s="184"/>
      <c r="I59" s="185"/>
    </row>
    <row r="60" spans="1:9" s="169" customFormat="1" ht="16.5" customHeight="1">
      <c r="A60" s="161">
        <v>8</v>
      </c>
      <c r="B60" s="162" t="s">
        <v>221</v>
      </c>
      <c r="C60" s="163">
        <f>SUM(C61:C61)</f>
        <v>0</v>
      </c>
      <c r="D60" s="164">
        <f>SUM(D61:D61)</f>
        <v>0</v>
      </c>
      <c r="E60" s="165">
        <f>SUM(E61:E61)</f>
        <v>0</v>
      </c>
      <c r="F60" s="166">
        <f t="shared" si="2"/>
        <v>0</v>
      </c>
      <c r="G60" s="165">
        <f t="shared" si="3"/>
        <v>0</v>
      </c>
      <c r="H60" s="167"/>
      <c r="I60" s="168"/>
    </row>
    <row r="61" spans="1:9" s="155" customFormat="1" ht="16.5" customHeight="1">
      <c r="A61" s="170"/>
      <c r="B61" s="171" t="s">
        <v>214</v>
      </c>
      <c r="C61" s="172"/>
      <c r="D61" s="172"/>
      <c r="E61" s="173"/>
      <c r="F61" s="174">
        <f t="shared" si="2"/>
        <v>0</v>
      </c>
      <c r="G61" s="173">
        <f t="shared" si="3"/>
        <v>0</v>
      </c>
      <c r="H61" s="175"/>
      <c r="I61" s="176"/>
    </row>
    <row r="62" spans="1:9" s="169" customFormat="1" ht="16.5" customHeight="1">
      <c r="A62" s="161">
        <v>9</v>
      </c>
      <c r="B62" s="162" t="s">
        <v>222</v>
      </c>
      <c r="C62" s="163">
        <f>SUM(C63:C63)</f>
        <v>0</v>
      </c>
      <c r="D62" s="164">
        <f>SUM(D63:D63)</f>
        <v>0</v>
      </c>
      <c r="E62" s="164">
        <f>SUM(E63:E63)</f>
        <v>0</v>
      </c>
      <c r="F62" s="166">
        <f t="shared" si="2"/>
        <v>0</v>
      </c>
      <c r="G62" s="165">
        <f t="shared" si="3"/>
        <v>0</v>
      </c>
      <c r="H62" s="167"/>
      <c r="I62" s="168"/>
    </row>
    <row r="63" spans="1:9" s="155" customFormat="1" ht="16.5" customHeight="1">
      <c r="A63" s="170"/>
      <c r="B63" s="171" t="s">
        <v>214</v>
      </c>
      <c r="C63" s="172"/>
      <c r="D63" s="172"/>
      <c r="E63" s="173"/>
      <c r="F63" s="174">
        <f t="shared" si="2"/>
        <v>0</v>
      </c>
      <c r="G63" s="173">
        <f t="shared" si="3"/>
        <v>0</v>
      </c>
      <c r="H63" s="175"/>
      <c r="I63" s="176"/>
    </row>
    <row r="64" spans="1:9" s="169" customFormat="1" ht="16.5" customHeight="1">
      <c r="A64" s="161">
        <v>10</v>
      </c>
      <c r="B64" s="162" t="s">
        <v>223</v>
      </c>
      <c r="C64" s="163">
        <f>SUM(C65:C69)</f>
        <v>0</v>
      </c>
      <c r="D64" s="163">
        <f>SUM(D65:D69)</f>
        <v>0</v>
      </c>
      <c r="E64" s="163">
        <f>SUM(E65:E69)</f>
        <v>0</v>
      </c>
      <c r="F64" s="186">
        <f t="shared" si="2"/>
        <v>0</v>
      </c>
      <c r="G64" s="186">
        <f t="shared" si="3"/>
        <v>0</v>
      </c>
      <c r="H64" s="167"/>
      <c r="I64" s="168"/>
    </row>
    <row r="65" spans="1:9" s="169" customFormat="1" ht="16.5" customHeight="1">
      <c r="A65" s="187"/>
      <c r="B65" s="171" t="s">
        <v>210</v>
      </c>
      <c r="C65" s="188"/>
      <c r="D65" s="189"/>
      <c r="E65" s="189"/>
      <c r="F65" s="174">
        <f t="shared" si="2"/>
        <v>0</v>
      </c>
      <c r="G65" s="173">
        <f t="shared" si="3"/>
        <v>0</v>
      </c>
      <c r="H65" s="190"/>
      <c r="I65" s="191"/>
    </row>
    <row r="66" spans="1:9" s="169" customFormat="1" ht="16.5" customHeight="1">
      <c r="A66" s="187"/>
      <c r="B66" s="171" t="s">
        <v>211</v>
      </c>
      <c r="C66" s="188"/>
      <c r="D66" s="189"/>
      <c r="E66" s="189"/>
      <c r="F66" s="174">
        <f t="shared" si="2"/>
        <v>0</v>
      </c>
      <c r="G66" s="173">
        <f t="shared" si="3"/>
        <v>0</v>
      </c>
      <c r="H66" s="190"/>
      <c r="I66" s="191"/>
    </row>
    <row r="67" spans="1:9" s="155" customFormat="1" ht="16.5" customHeight="1">
      <c r="A67" s="170"/>
      <c r="B67" s="171" t="s">
        <v>212</v>
      </c>
      <c r="C67" s="172"/>
      <c r="D67" s="172"/>
      <c r="E67" s="173"/>
      <c r="F67" s="174">
        <f t="shared" si="2"/>
        <v>0</v>
      </c>
      <c r="G67" s="173">
        <f t="shared" si="3"/>
        <v>0</v>
      </c>
      <c r="H67" s="175"/>
      <c r="I67" s="176"/>
    </row>
    <row r="68" spans="1:9" s="155" customFormat="1" ht="16.5" customHeight="1">
      <c r="A68" s="170"/>
      <c r="B68" s="171" t="s">
        <v>213</v>
      </c>
      <c r="C68" s="172"/>
      <c r="D68" s="172"/>
      <c r="E68" s="173"/>
      <c r="F68" s="174">
        <f t="shared" si="2"/>
        <v>0</v>
      </c>
      <c r="G68" s="173">
        <f t="shared" si="3"/>
        <v>0</v>
      </c>
      <c r="H68" s="175"/>
      <c r="I68" s="176"/>
    </row>
    <row r="69" spans="1:9" s="155" customFormat="1" ht="16.5" customHeight="1">
      <c r="A69" s="170"/>
      <c r="B69" s="171" t="s">
        <v>214</v>
      </c>
      <c r="C69" s="172"/>
      <c r="D69" s="172"/>
      <c r="E69" s="173"/>
      <c r="F69" s="174">
        <f t="shared" si="2"/>
        <v>0</v>
      </c>
      <c r="G69" s="173">
        <f t="shared" si="3"/>
        <v>0</v>
      </c>
      <c r="H69" s="175"/>
      <c r="I69" s="176"/>
    </row>
    <row r="70" spans="1:9" s="114" customFormat="1" ht="19.5" customHeight="1">
      <c r="A70" s="638" t="s">
        <v>224</v>
      </c>
      <c r="B70" s="639"/>
      <c r="C70" s="192">
        <f>C64+C62+C60+C53+C51+C44+C37+C30+C23+C16</f>
        <v>0</v>
      </c>
      <c r="D70" s="192">
        <f>D64+D62+D60+D53+D51+D44+D37+D30+D23+D16</f>
        <v>0</v>
      </c>
      <c r="E70" s="192">
        <f>E64+E62+E60+E53+E51+E44+E37+E30+E23+E16</f>
        <v>0</v>
      </c>
      <c r="F70" s="192">
        <f>F64+F62+F60+F53+F51+F44+F37+F30+F23+F16</f>
        <v>0</v>
      </c>
      <c r="G70" s="192">
        <f t="shared" si="3"/>
        <v>0</v>
      </c>
      <c r="H70" s="193"/>
      <c r="I70" s="194"/>
    </row>
    <row r="71" spans="1:8" ht="13.5" customHeight="1">
      <c r="A71" s="195" t="s">
        <v>225</v>
      </c>
      <c r="B71" s="196"/>
      <c r="C71" s="197"/>
      <c r="D71" s="197"/>
      <c r="E71" s="198"/>
      <c r="F71" s="198"/>
      <c r="G71" s="198"/>
      <c r="H71" s="148"/>
    </row>
    <row r="72" ht="13.5" customHeight="1">
      <c r="A72" s="195" t="s">
        <v>226</v>
      </c>
    </row>
  </sheetData>
  <mergeCells count="18">
    <mergeCell ref="D14:D15"/>
    <mergeCell ref="F14:F15"/>
    <mergeCell ref="H10:I10"/>
    <mergeCell ref="H11:I11"/>
    <mergeCell ref="A7:B7"/>
    <mergeCell ref="C7:I7"/>
    <mergeCell ref="A10:B10"/>
    <mergeCell ref="C5:E5"/>
    <mergeCell ref="H1:I1"/>
    <mergeCell ref="A70:B70"/>
    <mergeCell ref="A2:I2"/>
    <mergeCell ref="A14:B15"/>
    <mergeCell ref="G14:G15"/>
    <mergeCell ref="E14:E15"/>
    <mergeCell ref="C14:C15"/>
    <mergeCell ref="A11:B11"/>
    <mergeCell ref="H14:I15"/>
    <mergeCell ref="A5:B5"/>
  </mergeCells>
  <printOptions horizontalCentered="1"/>
  <pageMargins left="0.5905511811023623" right="0.15748031496062992" top="0.5" bottom="0.56" header="0.44" footer="0.58"/>
  <pageSetup horizontalDpi="600" verticalDpi="600" orientation="portrait" paperSize="9" r:id="rId1"/>
  <rowBreaks count="1" manualBreakCount="1">
    <brk id="50" max="8" man="1"/>
  </rowBreaks>
</worksheet>
</file>

<file path=xl/worksheets/sheet15.xml><?xml version="1.0" encoding="utf-8"?>
<worksheet xmlns="http://schemas.openxmlformats.org/spreadsheetml/2006/main" xmlns:r="http://schemas.openxmlformats.org/officeDocument/2006/relationships">
  <dimension ref="A1:AA97"/>
  <sheetViews>
    <sheetView zoomScale="75" zoomScaleNormal="75" workbookViewId="0" topLeftCell="A1">
      <pane xSplit="1" ySplit="5" topLeftCell="B6" activePane="bottomRight" state="frozen"/>
      <selection pane="topLeft" activeCell="A46" sqref="A46:D46"/>
      <selection pane="topRight" activeCell="A46" sqref="A46:D46"/>
      <selection pane="bottomLeft" activeCell="A46" sqref="A46:D46"/>
      <selection pane="bottomRight" activeCell="A46" sqref="A46:D46"/>
    </sheetView>
  </sheetViews>
  <sheetFormatPr defaultColWidth="9.00390625" defaultRowHeight="13.5"/>
  <cols>
    <col min="1" max="1" width="2.75390625" style="199" customWidth="1"/>
    <col min="2" max="2" width="9.875" style="200" customWidth="1"/>
    <col min="3" max="3" width="6.00390625" style="200" customWidth="1"/>
    <col min="4" max="4" width="13.375" style="200" customWidth="1"/>
    <col min="5" max="5" width="7.00390625" style="200" customWidth="1"/>
    <col min="6" max="6" width="6.375" style="200" customWidth="1"/>
    <col min="7" max="7" width="6.75390625" style="200" customWidth="1"/>
    <col min="8" max="8" width="8.50390625" style="200" customWidth="1"/>
    <col min="9" max="9" width="16.625" style="200" customWidth="1"/>
    <col min="10" max="10" width="7.50390625" style="200" customWidth="1"/>
    <col min="11" max="11" width="2.00390625" style="200" customWidth="1"/>
    <col min="12" max="12" width="3.625" style="200" customWidth="1"/>
    <col min="13" max="13" width="5.375" style="200" customWidth="1"/>
    <col min="14" max="14" width="2.50390625" style="200" customWidth="1"/>
    <col min="15" max="15" width="0.74609375" style="200" customWidth="1"/>
    <col min="16" max="16" width="1.625" style="200" customWidth="1"/>
    <col min="17" max="17" width="2.50390625" style="200" customWidth="1"/>
    <col min="18" max="18" width="4.125" style="200" customWidth="1"/>
    <col min="19" max="19" width="1.625" style="200" customWidth="1"/>
    <col min="20" max="20" width="5.125" style="200" customWidth="1"/>
    <col min="21" max="22" width="1.625" style="200" customWidth="1"/>
    <col min="23" max="23" width="5.00390625" style="200" customWidth="1"/>
    <col min="24" max="24" width="1.625" style="200" customWidth="1"/>
    <col min="25" max="26" width="8.25390625" style="200" customWidth="1"/>
    <col min="27" max="27" width="9.50390625" style="200" customWidth="1"/>
    <col min="28" max="16384" width="9.00390625" style="200" customWidth="1"/>
  </cols>
  <sheetData>
    <row r="1" spans="20:27" ht="17.25">
      <c r="T1" s="201"/>
      <c r="U1" s="201"/>
      <c r="V1" s="201"/>
      <c r="W1" s="662" t="s">
        <v>231</v>
      </c>
      <c r="X1" s="662"/>
      <c r="Y1" s="662"/>
      <c r="Z1" s="662"/>
      <c r="AA1" s="662"/>
    </row>
    <row r="2" spans="1:27" s="207" customFormat="1" ht="17.25">
      <c r="A2" s="202"/>
      <c r="B2" s="203"/>
      <c r="C2" s="203"/>
      <c r="D2" s="203"/>
      <c r="E2" s="203"/>
      <c r="F2" s="203"/>
      <c r="G2" s="754" t="s">
        <v>232</v>
      </c>
      <c r="H2" s="754"/>
      <c r="I2" s="754"/>
      <c r="J2" s="754"/>
      <c r="K2" s="754"/>
      <c r="L2" s="204" t="s">
        <v>233</v>
      </c>
      <c r="M2" s="205" t="s">
        <v>166</v>
      </c>
      <c r="N2" s="205" t="s">
        <v>234</v>
      </c>
      <c r="O2" s="726" t="s">
        <v>168</v>
      </c>
      <c r="P2" s="726"/>
      <c r="Q2" s="726"/>
      <c r="R2" s="206"/>
      <c r="S2" s="206" t="s">
        <v>235</v>
      </c>
      <c r="T2" s="206"/>
      <c r="U2" s="206"/>
      <c r="V2" s="206"/>
      <c r="W2" s="206"/>
      <c r="X2" s="206"/>
      <c r="Y2" s="206"/>
      <c r="Z2" s="206"/>
      <c r="AA2" s="206"/>
    </row>
    <row r="3" spans="1:27" s="211" customFormat="1" ht="19.5" customHeight="1" thickBot="1">
      <c r="A3" s="208" t="s">
        <v>236</v>
      </c>
      <c r="B3" s="753"/>
      <c r="C3" s="753"/>
      <c r="D3" s="753"/>
      <c r="E3" s="753"/>
      <c r="F3" s="753"/>
      <c r="G3" s="209" t="s">
        <v>237</v>
      </c>
      <c r="H3" s="209"/>
      <c r="I3" s="753"/>
      <c r="J3" s="753"/>
      <c r="K3" s="753"/>
      <c r="L3" s="753"/>
      <c r="M3" s="753"/>
      <c r="N3" s="753"/>
      <c r="O3" s="753"/>
      <c r="P3" s="753"/>
      <c r="Q3" s="210" t="s">
        <v>238</v>
      </c>
      <c r="R3" s="210"/>
      <c r="S3" s="210"/>
      <c r="T3" s="210"/>
      <c r="U3" s="210"/>
      <c r="V3" s="210"/>
      <c r="W3" s="210"/>
      <c r="X3" s="210"/>
      <c r="Y3" s="210"/>
      <c r="Z3" s="210"/>
      <c r="AA3" s="210"/>
    </row>
    <row r="4" spans="1:26" ht="13.5" customHeight="1" thickBot="1">
      <c r="A4" s="212"/>
      <c r="B4" s="676" t="s">
        <v>173</v>
      </c>
      <c r="C4" s="678" t="s">
        <v>151</v>
      </c>
      <c r="D4" s="213" t="s">
        <v>7</v>
      </c>
      <c r="E4" s="659" t="s">
        <v>239</v>
      </c>
      <c r="F4" s="660"/>
      <c r="G4" s="661"/>
      <c r="H4" s="659" t="s">
        <v>240</v>
      </c>
      <c r="I4" s="660"/>
      <c r="J4" s="660"/>
      <c r="K4" s="660"/>
      <c r="L4" s="660"/>
      <c r="M4" s="660"/>
      <c r="N4" s="660"/>
      <c r="O4" s="660"/>
      <c r="P4" s="660"/>
      <c r="Q4" s="660"/>
      <c r="R4" s="661"/>
      <c r="S4" s="738" t="s">
        <v>241</v>
      </c>
      <c r="T4" s="739"/>
      <c r="U4" s="739"/>
      <c r="V4" s="739"/>
      <c r="W4" s="739"/>
      <c r="X4" s="740"/>
      <c r="Y4" s="747" t="s">
        <v>242</v>
      </c>
      <c r="Z4" s="749" t="s">
        <v>243</v>
      </c>
    </row>
    <row r="5" spans="1:26" ht="14.25" thickBot="1">
      <c r="A5" s="216"/>
      <c r="B5" s="677"/>
      <c r="C5" s="680"/>
      <c r="D5" s="217" t="s">
        <v>2</v>
      </c>
      <c r="E5" s="218" t="s">
        <v>244</v>
      </c>
      <c r="F5" s="219" t="s">
        <v>182</v>
      </c>
      <c r="G5" s="220" t="s">
        <v>184</v>
      </c>
      <c r="H5" s="751" t="s">
        <v>245</v>
      </c>
      <c r="I5" s="752"/>
      <c r="J5" s="667" t="s">
        <v>246</v>
      </c>
      <c r="K5" s="668"/>
      <c r="L5" s="669"/>
      <c r="M5" s="667" t="s">
        <v>247</v>
      </c>
      <c r="N5" s="668"/>
      <c r="O5" s="669"/>
      <c r="P5" s="670" t="s">
        <v>184</v>
      </c>
      <c r="Q5" s="671"/>
      <c r="R5" s="672"/>
      <c r="S5" s="738" t="s">
        <v>248</v>
      </c>
      <c r="T5" s="739"/>
      <c r="U5" s="740"/>
      <c r="V5" s="738" t="s">
        <v>249</v>
      </c>
      <c r="W5" s="739"/>
      <c r="X5" s="740"/>
      <c r="Y5" s="748"/>
      <c r="Z5" s="750"/>
    </row>
    <row r="6" spans="1:26" ht="10.5" customHeight="1">
      <c r="A6" s="685">
        <v>1</v>
      </c>
      <c r="B6" s="687"/>
      <c r="C6" s="678"/>
      <c r="D6" s="681"/>
      <c r="E6" s="689"/>
      <c r="F6" s="693"/>
      <c r="G6" s="663">
        <f>E6*F6</f>
        <v>0</v>
      </c>
      <c r="H6" s="697"/>
      <c r="I6" s="698"/>
      <c r="J6" s="222"/>
      <c r="K6" s="223" t="s">
        <v>250</v>
      </c>
      <c r="L6" s="221"/>
      <c r="M6" s="706"/>
      <c r="N6" s="707"/>
      <c r="O6" s="708"/>
      <c r="P6" s="706">
        <f>(J7+J9)*M6</f>
        <v>0</v>
      </c>
      <c r="Q6" s="715"/>
      <c r="R6" s="716"/>
      <c r="S6" s="224"/>
      <c r="T6" s="225" t="s">
        <v>250</v>
      </c>
      <c r="U6" s="225"/>
      <c r="V6" s="226"/>
      <c r="W6" s="225" t="s">
        <v>250</v>
      </c>
      <c r="X6" s="227"/>
      <c r="Y6" s="734">
        <f>P6+S7+S9+V7+V9</f>
        <v>0</v>
      </c>
      <c r="Z6" s="734">
        <f>G6+P6</f>
        <v>0</v>
      </c>
    </row>
    <row r="7" spans="1:26" ht="10.5" customHeight="1">
      <c r="A7" s="686"/>
      <c r="B7" s="688"/>
      <c r="C7" s="679"/>
      <c r="D7" s="682"/>
      <c r="E7" s="690"/>
      <c r="F7" s="694"/>
      <c r="G7" s="664"/>
      <c r="H7" s="699"/>
      <c r="I7" s="700"/>
      <c r="J7" s="673">
        <f>J6*L6</f>
        <v>0</v>
      </c>
      <c r="K7" s="674"/>
      <c r="L7" s="675"/>
      <c r="M7" s="709"/>
      <c r="N7" s="710"/>
      <c r="O7" s="711"/>
      <c r="P7" s="717"/>
      <c r="Q7" s="718"/>
      <c r="R7" s="719"/>
      <c r="S7" s="673">
        <f>S6*U6</f>
        <v>0</v>
      </c>
      <c r="T7" s="674"/>
      <c r="U7" s="674"/>
      <c r="V7" s="736">
        <f>V6*X6</f>
        <v>0</v>
      </c>
      <c r="W7" s="674"/>
      <c r="X7" s="737"/>
      <c r="Y7" s="735"/>
      <c r="Z7" s="735"/>
    </row>
    <row r="8" spans="1:26" ht="10.5" customHeight="1">
      <c r="A8" s="686"/>
      <c r="B8" s="688"/>
      <c r="C8" s="679"/>
      <c r="D8" s="683"/>
      <c r="E8" s="691"/>
      <c r="F8" s="695"/>
      <c r="G8" s="665"/>
      <c r="H8" s="731"/>
      <c r="I8" s="732"/>
      <c r="J8" s="230"/>
      <c r="K8" s="231" t="s">
        <v>250</v>
      </c>
      <c r="L8" s="232"/>
      <c r="M8" s="709"/>
      <c r="N8" s="710"/>
      <c r="O8" s="711"/>
      <c r="P8" s="720"/>
      <c r="Q8" s="721"/>
      <c r="R8" s="722"/>
      <c r="S8" s="233"/>
      <c r="T8" s="234" t="s">
        <v>250</v>
      </c>
      <c r="U8" s="234"/>
      <c r="V8" s="235"/>
      <c r="W8" s="234" t="s">
        <v>250</v>
      </c>
      <c r="X8" s="236"/>
      <c r="Y8" s="735"/>
      <c r="Z8" s="735"/>
    </row>
    <row r="9" spans="1:26" ht="10.5" customHeight="1" thickBot="1">
      <c r="A9" s="686"/>
      <c r="B9" s="688"/>
      <c r="C9" s="680"/>
      <c r="D9" s="684"/>
      <c r="E9" s="692"/>
      <c r="F9" s="696"/>
      <c r="G9" s="666"/>
      <c r="H9" s="701"/>
      <c r="I9" s="702"/>
      <c r="J9" s="673">
        <f>J8*L8</f>
        <v>0</v>
      </c>
      <c r="K9" s="674"/>
      <c r="L9" s="675"/>
      <c r="M9" s="712"/>
      <c r="N9" s="713"/>
      <c r="O9" s="714"/>
      <c r="P9" s="723"/>
      <c r="Q9" s="724"/>
      <c r="R9" s="725"/>
      <c r="S9" s="673">
        <f>S8*U8</f>
        <v>0</v>
      </c>
      <c r="T9" s="674"/>
      <c r="U9" s="674"/>
      <c r="V9" s="736">
        <f>V8*X8</f>
        <v>0</v>
      </c>
      <c r="W9" s="674"/>
      <c r="X9" s="737"/>
      <c r="Y9" s="735"/>
      <c r="Z9" s="735"/>
    </row>
    <row r="10" spans="1:26" ht="10.5" customHeight="1">
      <c r="A10" s="685">
        <v>2</v>
      </c>
      <c r="B10" s="687"/>
      <c r="C10" s="678"/>
      <c r="D10" s="681"/>
      <c r="E10" s="689"/>
      <c r="F10" s="693"/>
      <c r="G10" s="663">
        <f>E10*F10</f>
        <v>0</v>
      </c>
      <c r="H10" s="697"/>
      <c r="I10" s="698"/>
      <c r="J10" s="222"/>
      <c r="K10" s="223" t="s">
        <v>250</v>
      </c>
      <c r="L10" s="221"/>
      <c r="M10" s="706"/>
      <c r="N10" s="707"/>
      <c r="O10" s="708"/>
      <c r="P10" s="706">
        <f>(J11+J13)*M10</f>
        <v>0</v>
      </c>
      <c r="Q10" s="715"/>
      <c r="R10" s="716"/>
      <c r="S10" s="224"/>
      <c r="T10" s="225" t="s">
        <v>250</v>
      </c>
      <c r="U10" s="225"/>
      <c r="V10" s="226"/>
      <c r="W10" s="225" t="s">
        <v>250</v>
      </c>
      <c r="X10" s="227"/>
      <c r="Y10" s="734">
        <f>P10+S11+S13+V11+V13</f>
        <v>0</v>
      </c>
      <c r="Z10" s="734">
        <f>G10+P10</f>
        <v>0</v>
      </c>
    </row>
    <row r="11" spans="1:26" ht="10.5" customHeight="1">
      <c r="A11" s="686"/>
      <c r="B11" s="688"/>
      <c r="C11" s="679"/>
      <c r="D11" s="682"/>
      <c r="E11" s="690"/>
      <c r="F11" s="694"/>
      <c r="G11" s="664"/>
      <c r="H11" s="699"/>
      <c r="I11" s="700"/>
      <c r="J11" s="673">
        <f>J10*L10</f>
        <v>0</v>
      </c>
      <c r="K11" s="674"/>
      <c r="L11" s="675"/>
      <c r="M11" s="709"/>
      <c r="N11" s="710"/>
      <c r="O11" s="711"/>
      <c r="P11" s="717"/>
      <c r="Q11" s="718"/>
      <c r="R11" s="719"/>
      <c r="S11" s="673">
        <f>S10*U10</f>
        <v>0</v>
      </c>
      <c r="T11" s="674"/>
      <c r="U11" s="674"/>
      <c r="V11" s="736">
        <f>V10*X10</f>
        <v>0</v>
      </c>
      <c r="W11" s="674"/>
      <c r="X11" s="737"/>
      <c r="Y11" s="735"/>
      <c r="Z11" s="735"/>
    </row>
    <row r="12" spans="1:26" ht="10.5" customHeight="1">
      <c r="A12" s="686"/>
      <c r="B12" s="688"/>
      <c r="C12" s="679"/>
      <c r="D12" s="683"/>
      <c r="E12" s="691"/>
      <c r="F12" s="695"/>
      <c r="G12" s="665"/>
      <c r="H12" s="731"/>
      <c r="I12" s="732"/>
      <c r="J12" s="230"/>
      <c r="K12" s="231" t="s">
        <v>250</v>
      </c>
      <c r="L12" s="232"/>
      <c r="M12" s="709"/>
      <c r="N12" s="710"/>
      <c r="O12" s="711"/>
      <c r="P12" s="720"/>
      <c r="Q12" s="721"/>
      <c r="R12" s="722"/>
      <c r="S12" s="233"/>
      <c r="T12" s="234" t="s">
        <v>250</v>
      </c>
      <c r="U12" s="234"/>
      <c r="V12" s="235"/>
      <c r="W12" s="234" t="s">
        <v>250</v>
      </c>
      <c r="X12" s="236"/>
      <c r="Y12" s="735"/>
      <c r="Z12" s="735"/>
    </row>
    <row r="13" spans="1:26" ht="10.5" customHeight="1" thickBot="1">
      <c r="A13" s="686"/>
      <c r="B13" s="688"/>
      <c r="C13" s="680"/>
      <c r="D13" s="684"/>
      <c r="E13" s="692"/>
      <c r="F13" s="696"/>
      <c r="G13" s="666"/>
      <c r="H13" s="701"/>
      <c r="I13" s="702"/>
      <c r="J13" s="673">
        <f>J12*L12</f>
        <v>0</v>
      </c>
      <c r="K13" s="674"/>
      <c r="L13" s="675"/>
      <c r="M13" s="712"/>
      <c r="N13" s="713"/>
      <c r="O13" s="714"/>
      <c r="P13" s="723"/>
      <c r="Q13" s="724"/>
      <c r="R13" s="725"/>
      <c r="S13" s="673">
        <f>S12*U12</f>
        <v>0</v>
      </c>
      <c r="T13" s="674"/>
      <c r="U13" s="674"/>
      <c r="V13" s="736">
        <f>V12*X12</f>
        <v>0</v>
      </c>
      <c r="W13" s="674"/>
      <c r="X13" s="737"/>
      <c r="Y13" s="735"/>
      <c r="Z13" s="735"/>
    </row>
    <row r="14" spans="1:26" ht="10.5" customHeight="1">
      <c r="A14" s="685">
        <v>3</v>
      </c>
      <c r="B14" s="687"/>
      <c r="C14" s="678"/>
      <c r="D14" s="681"/>
      <c r="E14" s="689"/>
      <c r="F14" s="693"/>
      <c r="G14" s="663">
        <f>E14*F14</f>
        <v>0</v>
      </c>
      <c r="H14" s="697"/>
      <c r="I14" s="698"/>
      <c r="J14" s="222"/>
      <c r="K14" s="223" t="s">
        <v>250</v>
      </c>
      <c r="L14" s="221"/>
      <c r="M14" s="706"/>
      <c r="N14" s="707"/>
      <c r="O14" s="708"/>
      <c r="P14" s="706">
        <f>(J15+J17)*M14</f>
        <v>0</v>
      </c>
      <c r="Q14" s="715"/>
      <c r="R14" s="716"/>
      <c r="S14" s="224"/>
      <c r="T14" s="225" t="s">
        <v>250</v>
      </c>
      <c r="U14" s="225"/>
      <c r="V14" s="226"/>
      <c r="W14" s="225" t="s">
        <v>250</v>
      </c>
      <c r="X14" s="227"/>
      <c r="Y14" s="734">
        <f>P14+S15+S17+V15+V17</f>
        <v>0</v>
      </c>
      <c r="Z14" s="734">
        <f>G14+P14</f>
        <v>0</v>
      </c>
    </row>
    <row r="15" spans="1:26" ht="10.5" customHeight="1">
      <c r="A15" s="686"/>
      <c r="B15" s="688"/>
      <c r="C15" s="679"/>
      <c r="D15" s="682"/>
      <c r="E15" s="690"/>
      <c r="F15" s="694"/>
      <c r="G15" s="664"/>
      <c r="H15" s="699"/>
      <c r="I15" s="700"/>
      <c r="J15" s="673">
        <f>J14*L14</f>
        <v>0</v>
      </c>
      <c r="K15" s="674"/>
      <c r="L15" s="675"/>
      <c r="M15" s="709"/>
      <c r="N15" s="710"/>
      <c r="O15" s="711"/>
      <c r="P15" s="717"/>
      <c r="Q15" s="718"/>
      <c r="R15" s="719"/>
      <c r="S15" s="673">
        <f>S14*U14</f>
        <v>0</v>
      </c>
      <c r="T15" s="674"/>
      <c r="U15" s="674"/>
      <c r="V15" s="736">
        <f>V14*X14</f>
        <v>0</v>
      </c>
      <c r="W15" s="674"/>
      <c r="X15" s="737"/>
      <c r="Y15" s="735"/>
      <c r="Z15" s="735"/>
    </row>
    <row r="16" spans="1:26" ht="10.5" customHeight="1">
      <c r="A16" s="686"/>
      <c r="B16" s="688"/>
      <c r="C16" s="679"/>
      <c r="D16" s="683"/>
      <c r="E16" s="691"/>
      <c r="F16" s="695"/>
      <c r="G16" s="665"/>
      <c r="H16" s="731"/>
      <c r="I16" s="732"/>
      <c r="J16" s="230"/>
      <c r="K16" s="231" t="s">
        <v>250</v>
      </c>
      <c r="L16" s="232"/>
      <c r="M16" s="709"/>
      <c r="N16" s="710"/>
      <c r="O16" s="711"/>
      <c r="P16" s="720"/>
      <c r="Q16" s="721"/>
      <c r="R16" s="722"/>
      <c r="S16" s="233"/>
      <c r="T16" s="234" t="s">
        <v>250</v>
      </c>
      <c r="U16" s="234"/>
      <c r="V16" s="235"/>
      <c r="W16" s="234" t="s">
        <v>250</v>
      </c>
      <c r="X16" s="236"/>
      <c r="Y16" s="735"/>
      <c r="Z16" s="735"/>
    </row>
    <row r="17" spans="1:26" ht="10.5" customHeight="1" thickBot="1">
      <c r="A17" s="686"/>
      <c r="B17" s="688"/>
      <c r="C17" s="680"/>
      <c r="D17" s="684"/>
      <c r="E17" s="692"/>
      <c r="F17" s="696"/>
      <c r="G17" s="666"/>
      <c r="H17" s="701"/>
      <c r="I17" s="702"/>
      <c r="J17" s="673">
        <f>J16*L16</f>
        <v>0</v>
      </c>
      <c r="K17" s="674"/>
      <c r="L17" s="675"/>
      <c r="M17" s="712"/>
      <c r="N17" s="713"/>
      <c r="O17" s="714"/>
      <c r="P17" s="723"/>
      <c r="Q17" s="724"/>
      <c r="R17" s="725"/>
      <c r="S17" s="673">
        <f>S16*U16</f>
        <v>0</v>
      </c>
      <c r="T17" s="674"/>
      <c r="U17" s="674"/>
      <c r="V17" s="736">
        <f>V16*X16</f>
        <v>0</v>
      </c>
      <c r="W17" s="674"/>
      <c r="X17" s="737"/>
      <c r="Y17" s="735"/>
      <c r="Z17" s="735"/>
    </row>
    <row r="18" spans="1:26" ht="10.5" customHeight="1">
      <c r="A18" s="685">
        <v>4</v>
      </c>
      <c r="B18" s="687"/>
      <c r="C18" s="678"/>
      <c r="D18" s="681"/>
      <c r="E18" s="689"/>
      <c r="F18" s="693"/>
      <c r="G18" s="663">
        <f>E18*F18</f>
        <v>0</v>
      </c>
      <c r="H18" s="697"/>
      <c r="I18" s="698"/>
      <c r="J18" s="222"/>
      <c r="K18" s="223" t="s">
        <v>250</v>
      </c>
      <c r="L18" s="221"/>
      <c r="M18" s="706"/>
      <c r="N18" s="707"/>
      <c r="O18" s="708"/>
      <c r="P18" s="706">
        <f>(J19+J21)*M18</f>
        <v>0</v>
      </c>
      <c r="Q18" s="715"/>
      <c r="R18" s="716"/>
      <c r="S18" s="224"/>
      <c r="T18" s="225" t="s">
        <v>250</v>
      </c>
      <c r="U18" s="225"/>
      <c r="V18" s="226"/>
      <c r="W18" s="225" t="s">
        <v>250</v>
      </c>
      <c r="X18" s="227"/>
      <c r="Y18" s="734">
        <f>P18+S19+S21+V19+V21</f>
        <v>0</v>
      </c>
      <c r="Z18" s="734">
        <f>G18+P18</f>
        <v>0</v>
      </c>
    </row>
    <row r="19" spans="1:26" ht="10.5" customHeight="1">
      <c r="A19" s="686"/>
      <c r="B19" s="688"/>
      <c r="C19" s="679"/>
      <c r="D19" s="682"/>
      <c r="E19" s="690"/>
      <c r="F19" s="694"/>
      <c r="G19" s="664"/>
      <c r="H19" s="699"/>
      <c r="I19" s="700"/>
      <c r="J19" s="673">
        <f>J18*L18</f>
        <v>0</v>
      </c>
      <c r="K19" s="674"/>
      <c r="L19" s="675"/>
      <c r="M19" s="709"/>
      <c r="N19" s="710"/>
      <c r="O19" s="711"/>
      <c r="P19" s="717"/>
      <c r="Q19" s="718"/>
      <c r="R19" s="719"/>
      <c r="S19" s="673">
        <f>S18*U18</f>
        <v>0</v>
      </c>
      <c r="T19" s="674"/>
      <c r="U19" s="674"/>
      <c r="V19" s="736">
        <f>V18*X18</f>
        <v>0</v>
      </c>
      <c r="W19" s="674"/>
      <c r="X19" s="737"/>
      <c r="Y19" s="735"/>
      <c r="Z19" s="735"/>
    </row>
    <row r="20" spans="1:26" ht="10.5" customHeight="1">
      <c r="A20" s="686"/>
      <c r="B20" s="688"/>
      <c r="C20" s="679"/>
      <c r="D20" s="683"/>
      <c r="E20" s="691"/>
      <c r="F20" s="695"/>
      <c r="G20" s="665"/>
      <c r="H20" s="731"/>
      <c r="I20" s="732"/>
      <c r="J20" s="230"/>
      <c r="K20" s="231" t="s">
        <v>250</v>
      </c>
      <c r="L20" s="232"/>
      <c r="M20" s="709"/>
      <c r="N20" s="710"/>
      <c r="O20" s="711"/>
      <c r="P20" s="720"/>
      <c r="Q20" s="721"/>
      <c r="R20" s="722"/>
      <c r="S20" s="233"/>
      <c r="T20" s="234" t="s">
        <v>250</v>
      </c>
      <c r="U20" s="234"/>
      <c r="V20" s="235"/>
      <c r="W20" s="234" t="s">
        <v>250</v>
      </c>
      <c r="X20" s="236"/>
      <c r="Y20" s="735"/>
      <c r="Z20" s="735"/>
    </row>
    <row r="21" spans="1:26" ht="10.5" customHeight="1" thickBot="1">
      <c r="A21" s="686"/>
      <c r="B21" s="688"/>
      <c r="C21" s="680"/>
      <c r="D21" s="684"/>
      <c r="E21" s="692"/>
      <c r="F21" s="696"/>
      <c r="G21" s="666"/>
      <c r="H21" s="701"/>
      <c r="I21" s="702"/>
      <c r="J21" s="673">
        <f>J20*L20</f>
        <v>0</v>
      </c>
      <c r="K21" s="674"/>
      <c r="L21" s="675"/>
      <c r="M21" s="712"/>
      <c r="N21" s="713"/>
      <c r="O21" s="714"/>
      <c r="P21" s="723"/>
      <c r="Q21" s="724"/>
      <c r="R21" s="725"/>
      <c r="S21" s="673">
        <f>S20*U20</f>
        <v>0</v>
      </c>
      <c r="T21" s="674"/>
      <c r="U21" s="674"/>
      <c r="V21" s="736">
        <f>V20*X20</f>
        <v>0</v>
      </c>
      <c r="W21" s="674"/>
      <c r="X21" s="737"/>
      <c r="Y21" s="735"/>
      <c r="Z21" s="735"/>
    </row>
    <row r="22" spans="1:26" ht="10.5" customHeight="1">
      <c r="A22" s="685">
        <v>5</v>
      </c>
      <c r="B22" s="687"/>
      <c r="C22" s="678"/>
      <c r="D22" s="681"/>
      <c r="E22" s="689"/>
      <c r="F22" s="693"/>
      <c r="G22" s="663">
        <f>E22*F22</f>
        <v>0</v>
      </c>
      <c r="H22" s="697"/>
      <c r="I22" s="698"/>
      <c r="J22" s="222"/>
      <c r="K22" s="223" t="s">
        <v>250</v>
      </c>
      <c r="L22" s="221"/>
      <c r="M22" s="706"/>
      <c r="N22" s="707"/>
      <c r="O22" s="708"/>
      <c r="P22" s="706">
        <f>(J23+J25)*M22</f>
        <v>0</v>
      </c>
      <c r="Q22" s="715"/>
      <c r="R22" s="716"/>
      <c r="S22" s="224"/>
      <c r="T22" s="225" t="s">
        <v>250</v>
      </c>
      <c r="U22" s="225"/>
      <c r="V22" s="226"/>
      <c r="W22" s="225" t="s">
        <v>250</v>
      </c>
      <c r="X22" s="227"/>
      <c r="Y22" s="734">
        <f>P22+S23+S25+V23+V25</f>
        <v>0</v>
      </c>
      <c r="Z22" s="734">
        <f>G22+P22</f>
        <v>0</v>
      </c>
    </row>
    <row r="23" spans="1:26" ht="10.5" customHeight="1">
      <c r="A23" s="686"/>
      <c r="B23" s="688"/>
      <c r="C23" s="679"/>
      <c r="D23" s="682"/>
      <c r="E23" s="690"/>
      <c r="F23" s="694"/>
      <c r="G23" s="664"/>
      <c r="H23" s="699"/>
      <c r="I23" s="700"/>
      <c r="J23" s="673">
        <f>J22*L22</f>
        <v>0</v>
      </c>
      <c r="K23" s="674"/>
      <c r="L23" s="675"/>
      <c r="M23" s="709"/>
      <c r="N23" s="710"/>
      <c r="O23" s="711"/>
      <c r="P23" s="717"/>
      <c r="Q23" s="718"/>
      <c r="R23" s="719"/>
      <c r="S23" s="673">
        <f>S22*U22</f>
        <v>0</v>
      </c>
      <c r="T23" s="674"/>
      <c r="U23" s="674"/>
      <c r="V23" s="736">
        <f>V22*X22</f>
        <v>0</v>
      </c>
      <c r="W23" s="674"/>
      <c r="X23" s="737"/>
      <c r="Y23" s="735"/>
      <c r="Z23" s="735"/>
    </row>
    <row r="24" spans="1:26" ht="10.5" customHeight="1">
      <c r="A24" s="686"/>
      <c r="B24" s="688"/>
      <c r="C24" s="679"/>
      <c r="D24" s="683"/>
      <c r="E24" s="691"/>
      <c r="F24" s="695"/>
      <c r="G24" s="665"/>
      <c r="H24" s="731"/>
      <c r="I24" s="732"/>
      <c r="J24" s="230"/>
      <c r="K24" s="231" t="s">
        <v>250</v>
      </c>
      <c r="L24" s="232"/>
      <c r="M24" s="709"/>
      <c r="N24" s="710"/>
      <c r="O24" s="711"/>
      <c r="P24" s="720"/>
      <c r="Q24" s="721"/>
      <c r="R24" s="722"/>
      <c r="S24" s="233"/>
      <c r="T24" s="234" t="s">
        <v>250</v>
      </c>
      <c r="U24" s="234"/>
      <c r="V24" s="235"/>
      <c r="W24" s="234" t="s">
        <v>250</v>
      </c>
      <c r="X24" s="236"/>
      <c r="Y24" s="735"/>
      <c r="Z24" s="735"/>
    </row>
    <row r="25" spans="1:26" ht="10.5" customHeight="1" thickBot="1">
      <c r="A25" s="686"/>
      <c r="B25" s="688"/>
      <c r="C25" s="680"/>
      <c r="D25" s="684"/>
      <c r="E25" s="692"/>
      <c r="F25" s="696"/>
      <c r="G25" s="666"/>
      <c r="H25" s="701"/>
      <c r="I25" s="702"/>
      <c r="J25" s="673">
        <f>J24*L24</f>
        <v>0</v>
      </c>
      <c r="K25" s="674"/>
      <c r="L25" s="675"/>
      <c r="M25" s="712"/>
      <c r="N25" s="713"/>
      <c r="O25" s="714"/>
      <c r="P25" s="723"/>
      <c r="Q25" s="724"/>
      <c r="R25" s="725"/>
      <c r="S25" s="673">
        <f>S24*U24</f>
        <v>0</v>
      </c>
      <c r="T25" s="674"/>
      <c r="U25" s="674"/>
      <c r="V25" s="736">
        <f>V24*X24</f>
        <v>0</v>
      </c>
      <c r="W25" s="674"/>
      <c r="X25" s="737"/>
      <c r="Y25" s="735"/>
      <c r="Z25" s="735"/>
    </row>
    <row r="26" spans="1:26" ht="10.5" customHeight="1">
      <c r="A26" s="685">
        <v>6</v>
      </c>
      <c r="B26" s="687"/>
      <c r="C26" s="678"/>
      <c r="D26" s="681"/>
      <c r="E26" s="689"/>
      <c r="F26" s="693"/>
      <c r="G26" s="663">
        <f>E26*F26</f>
        <v>0</v>
      </c>
      <c r="H26" s="697"/>
      <c r="I26" s="698"/>
      <c r="J26" s="222"/>
      <c r="K26" s="223" t="s">
        <v>250</v>
      </c>
      <c r="L26" s="221"/>
      <c r="M26" s="706"/>
      <c r="N26" s="707"/>
      <c r="O26" s="708"/>
      <c r="P26" s="706">
        <f>(J27+J29)*M26</f>
        <v>0</v>
      </c>
      <c r="Q26" s="715"/>
      <c r="R26" s="716"/>
      <c r="S26" s="224"/>
      <c r="T26" s="225" t="s">
        <v>250</v>
      </c>
      <c r="U26" s="225"/>
      <c r="V26" s="226"/>
      <c r="W26" s="225" t="s">
        <v>250</v>
      </c>
      <c r="X26" s="227"/>
      <c r="Y26" s="734">
        <f>P26+S27+S29+V27+V29</f>
        <v>0</v>
      </c>
      <c r="Z26" s="734">
        <f>G26+P26</f>
        <v>0</v>
      </c>
    </row>
    <row r="27" spans="1:26" ht="10.5" customHeight="1">
      <c r="A27" s="686"/>
      <c r="B27" s="688"/>
      <c r="C27" s="679"/>
      <c r="D27" s="682"/>
      <c r="E27" s="690"/>
      <c r="F27" s="694"/>
      <c r="G27" s="664"/>
      <c r="H27" s="699"/>
      <c r="I27" s="700"/>
      <c r="J27" s="673">
        <f>J26*L26</f>
        <v>0</v>
      </c>
      <c r="K27" s="674"/>
      <c r="L27" s="675"/>
      <c r="M27" s="709"/>
      <c r="N27" s="710"/>
      <c r="O27" s="711"/>
      <c r="P27" s="717"/>
      <c r="Q27" s="718"/>
      <c r="R27" s="719"/>
      <c r="S27" s="673">
        <f>S26*U26</f>
        <v>0</v>
      </c>
      <c r="T27" s="674"/>
      <c r="U27" s="674"/>
      <c r="V27" s="736">
        <f>V26*X26</f>
        <v>0</v>
      </c>
      <c r="W27" s="674"/>
      <c r="X27" s="737"/>
      <c r="Y27" s="735"/>
      <c r="Z27" s="735"/>
    </row>
    <row r="28" spans="1:26" ht="10.5" customHeight="1">
      <c r="A28" s="686"/>
      <c r="B28" s="688"/>
      <c r="C28" s="679"/>
      <c r="D28" s="683"/>
      <c r="E28" s="691"/>
      <c r="F28" s="695"/>
      <c r="G28" s="665"/>
      <c r="H28" s="731"/>
      <c r="I28" s="732"/>
      <c r="J28" s="230"/>
      <c r="K28" s="231" t="s">
        <v>250</v>
      </c>
      <c r="L28" s="232"/>
      <c r="M28" s="709"/>
      <c r="N28" s="710"/>
      <c r="O28" s="711"/>
      <c r="P28" s="720"/>
      <c r="Q28" s="721"/>
      <c r="R28" s="722"/>
      <c r="S28" s="233"/>
      <c r="T28" s="234" t="s">
        <v>250</v>
      </c>
      <c r="U28" s="234"/>
      <c r="V28" s="235"/>
      <c r="W28" s="234" t="s">
        <v>250</v>
      </c>
      <c r="X28" s="236"/>
      <c r="Y28" s="735"/>
      <c r="Z28" s="735"/>
    </row>
    <row r="29" spans="1:26" ht="10.5" customHeight="1" thickBot="1">
      <c r="A29" s="686"/>
      <c r="B29" s="688"/>
      <c r="C29" s="680"/>
      <c r="D29" s="684"/>
      <c r="E29" s="692"/>
      <c r="F29" s="696"/>
      <c r="G29" s="666"/>
      <c r="H29" s="701"/>
      <c r="I29" s="702"/>
      <c r="J29" s="673">
        <f>J28*L28</f>
        <v>0</v>
      </c>
      <c r="K29" s="674"/>
      <c r="L29" s="675"/>
      <c r="M29" s="712"/>
      <c r="N29" s="713"/>
      <c r="O29" s="714"/>
      <c r="P29" s="723"/>
      <c r="Q29" s="724"/>
      <c r="R29" s="725"/>
      <c r="S29" s="673">
        <f>S28*U28</f>
        <v>0</v>
      </c>
      <c r="T29" s="674"/>
      <c r="U29" s="674"/>
      <c r="V29" s="736">
        <f>V28*X28</f>
        <v>0</v>
      </c>
      <c r="W29" s="674"/>
      <c r="X29" s="737"/>
      <c r="Y29" s="735"/>
      <c r="Z29" s="735"/>
    </row>
    <row r="30" spans="1:26" ht="10.5" customHeight="1">
      <c r="A30" s="685">
        <v>7</v>
      </c>
      <c r="B30" s="687"/>
      <c r="C30" s="678"/>
      <c r="D30" s="681"/>
      <c r="E30" s="689"/>
      <c r="F30" s="693"/>
      <c r="G30" s="663">
        <f>E30*F30</f>
        <v>0</v>
      </c>
      <c r="H30" s="697"/>
      <c r="I30" s="698"/>
      <c r="J30" s="222"/>
      <c r="K30" s="223" t="s">
        <v>250</v>
      </c>
      <c r="L30" s="221"/>
      <c r="M30" s="706"/>
      <c r="N30" s="707"/>
      <c r="O30" s="708"/>
      <c r="P30" s="706">
        <f>(J31+J33)*M30</f>
        <v>0</v>
      </c>
      <c r="Q30" s="715"/>
      <c r="R30" s="716"/>
      <c r="S30" s="224"/>
      <c r="T30" s="225" t="s">
        <v>250</v>
      </c>
      <c r="U30" s="225"/>
      <c r="V30" s="226"/>
      <c r="W30" s="225" t="s">
        <v>250</v>
      </c>
      <c r="X30" s="227"/>
      <c r="Y30" s="734">
        <f>P30+S31+S33+V31+V33</f>
        <v>0</v>
      </c>
      <c r="Z30" s="734">
        <f>G30+P30</f>
        <v>0</v>
      </c>
    </row>
    <row r="31" spans="1:26" ht="10.5" customHeight="1">
      <c r="A31" s="686"/>
      <c r="B31" s="688"/>
      <c r="C31" s="679"/>
      <c r="D31" s="682"/>
      <c r="E31" s="690"/>
      <c r="F31" s="694"/>
      <c r="G31" s="664"/>
      <c r="H31" s="699"/>
      <c r="I31" s="700"/>
      <c r="J31" s="673">
        <f>J30*L30</f>
        <v>0</v>
      </c>
      <c r="K31" s="674"/>
      <c r="L31" s="675"/>
      <c r="M31" s="709"/>
      <c r="N31" s="710"/>
      <c r="O31" s="711"/>
      <c r="P31" s="717"/>
      <c r="Q31" s="718"/>
      <c r="R31" s="719"/>
      <c r="S31" s="673">
        <f>S30*U30</f>
        <v>0</v>
      </c>
      <c r="T31" s="674"/>
      <c r="U31" s="674"/>
      <c r="V31" s="736">
        <f>V30*X30</f>
        <v>0</v>
      </c>
      <c r="W31" s="674"/>
      <c r="X31" s="737"/>
      <c r="Y31" s="735"/>
      <c r="Z31" s="735"/>
    </row>
    <row r="32" spans="1:26" ht="10.5" customHeight="1">
      <c r="A32" s="686"/>
      <c r="B32" s="688"/>
      <c r="C32" s="679"/>
      <c r="D32" s="683"/>
      <c r="E32" s="691"/>
      <c r="F32" s="695"/>
      <c r="G32" s="665"/>
      <c r="H32" s="731"/>
      <c r="I32" s="732"/>
      <c r="J32" s="230"/>
      <c r="K32" s="231" t="s">
        <v>250</v>
      </c>
      <c r="L32" s="232"/>
      <c r="M32" s="709"/>
      <c r="N32" s="710"/>
      <c r="O32" s="711"/>
      <c r="P32" s="720"/>
      <c r="Q32" s="721"/>
      <c r="R32" s="722"/>
      <c r="S32" s="233"/>
      <c r="T32" s="234" t="s">
        <v>250</v>
      </c>
      <c r="U32" s="234"/>
      <c r="V32" s="235"/>
      <c r="W32" s="234" t="s">
        <v>250</v>
      </c>
      <c r="X32" s="236"/>
      <c r="Y32" s="735"/>
      <c r="Z32" s="735"/>
    </row>
    <row r="33" spans="1:26" ht="10.5" customHeight="1" thickBot="1">
      <c r="A33" s="686"/>
      <c r="B33" s="688"/>
      <c r="C33" s="680"/>
      <c r="D33" s="684"/>
      <c r="E33" s="692"/>
      <c r="F33" s="696"/>
      <c r="G33" s="666"/>
      <c r="H33" s="701"/>
      <c r="I33" s="702"/>
      <c r="J33" s="673">
        <f>J32*L32</f>
        <v>0</v>
      </c>
      <c r="K33" s="674"/>
      <c r="L33" s="675"/>
      <c r="M33" s="712"/>
      <c r="N33" s="713"/>
      <c r="O33" s="714"/>
      <c r="P33" s="723"/>
      <c r="Q33" s="724"/>
      <c r="R33" s="725"/>
      <c r="S33" s="673">
        <f>S32*U32</f>
        <v>0</v>
      </c>
      <c r="T33" s="674"/>
      <c r="U33" s="674"/>
      <c r="V33" s="736">
        <f>V32*X32</f>
        <v>0</v>
      </c>
      <c r="W33" s="674"/>
      <c r="X33" s="737"/>
      <c r="Y33" s="735"/>
      <c r="Z33" s="735"/>
    </row>
    <row r="34" spans="1:26" ht="10.5" customHeight="1">
      <c r="A34" s="685">
        <v>8</v>
      </c>
      <c r="B34" s="687"/>
      <c r="C34" s="678"/>
      <c r="D34" s="681"/>
      <c r="E34" s="689"/>
      <c r="F34" s="693"/>
      <c r="G34" s="663">
        <f>E34*F34</f>
        <v>0</v>
      </c>
      <c r="H34" s="697"/>
      <c r="I34" s="698"/>
      <c r="J34" s="222"/>
      <c r="K34" s="223" t="s">
        <v>250</v>
      </c>
      <c r="L34" s="221"/>
      <c r="M34" s="706"/>
      <c r="N34" s="707"/>
      <c r="O34" s="708"/>
      <c r="P34" s="706">
        <f>(J35+J37)*M34</f>
        <v>0</v>
      </c>
      <c r="Q34" s="715"/>
      <c r="R34" s="716"/>
      <c r="S34" s="224"/>
      <c r="T34" s="225" t="s">
        <v>250</v>
      </c>
      <c r="U34" s="225"/>
      <c r="V34" s="226"/>
      <c r="W34" s="225" t="s">
        <v>250</v>
      </c>
      <c r="X34" s="227"/>
      <c r="Y34" s="734">
        <f>P34+S35+S37+V35+V37</f>
        <v>0</v>
      </c>
      <c r="Z34" s="734">
        <f>G34+P34</f>
        <v>0</v>
      </c>
    </row>
    <row r="35" spans="1:26" ht="10.5" customHeight="1">
      <c r="A35" s="686"/>
      <c r="B35" s="688"/>
      <c r="C35" s="679"/>
      <c r="D35" s="682"/>
      <c r="E35" s="690"/>
      <c r="F35" s="694"/>
      <c r="G35" s="664"/>
      <c r="H35" s="699"/>
      <c r="I35" s="700"/>
      <c r="J35" s="673">
        <f>J34*L34</f>
        <v>0</v>
      </c>
      <c r="K35" s="674"/>
      <c r="L35" s="675"/>
      <c r="M35" s="709"/>
      <c r="N35" s="710"/>
      <c r="O35" s="711"/>
      <c r="P35" s="717"/>
      <c r="Q35" s="718"/>
      <c r="R35" s="719"/>
      <c r="S35" s="673">
        <f>S34*U34</f>
        <v>0</v>
      </c>
      <c r="T35" s="674"/>
      <c r="U35" s="674"/>
      <c r="V35" s="736">
        <f>V34*X34</f>
        <v>0</v>
      </c>
      <c r="W35" s="674"/>
      <c r="X35" s="737"/>
      <c r="Y35" s="735"/>
      <c r="Z35" s="735"/>
    </row>
    <row r="36" spans="1:26" ht="10.5" customHeight="1">
      <c r="A36" s="686"/>
      <c r="B36" s="688"/>
      <c r="C36" s="679"/>
      <c r="D36" s="683"/>
      <c r="E36" s="691"/>
      <c r="F36" s="695"/>
      <c r="G36" s="665"/>
      <c r="H36" s="731"/>
      <c r="I36" s="732"/>
      <c r="J36" s="230"/>
      <c r="K36" s="231" t="s">
        <v>250</v>
      </c>
      <c r="L36" s="232"/>
      <c r="M36" s="709"/>
      <c r="N36" s="710"/>
      <c r="O36" s="711"/>
      <c r="P36" s="720"/>
      <c r="Q36" s="721"/>
      <c r="R36" s="722"/>
      <c r="S36" s="233"/>
      <c r="T36" s="234" t="s">
        <v>250</v>
      </c>
      <c r="U36" s="234"/>
      <c r="V36" s="235"/>
      <c r="W36" s="234" t="s">
        <v>250</v>
      </c>
      <c r="X36" s="236"/>
      <c r="Y36" s="735"/>
      <c r="Z36" s="735"/>
    </row>
    <row r="37" spans="1:26" ht="10.5" customHeight="1" thickBot="1">
      <c r="A37" s="686"/>
      <c r="B37" s="688"/>
      <c r="C37" s="680"/>
      <c r="D37" s="684"/>
      <c r="E37" s="692"/>
      <c r="F37" s="696"/>
      <c r="G37" s="666"/>
      <c r="H37" s="701"/>
      <c r="I37" s="702"/>
      <c r="J37" s="673">
        <f>J36*L36</f>
        <v>0</v>
      </c>
      <c r="K37" s="674"/>
      <c r="L37" s="675"/>
      <c r="M37" s="712"/>
      <c r="N37" s="713"/>
      <c r="O37" s="714"/>
      <c r="P37" s="723"/>
      <c r="Q37" s="724"/>
      <c r="R37" s="725"/>
      <c r="S37" s="673">
        <f>S36*U36</f>
        <v>0</v>
      </c>
      <c r="T37" s="674"/>
      <c r="U37" s="674"/>
      <c r="V37" s="736">
        <f>V36*X36</f>
        <v>0</v>
      </c>
      <c r="W37" s="674"/>
      <c r="X37" s="737"/>
      <c r="Y37" s="735"/>
      <c r="Z37" s="735"/>
    </row>
    <row r="38" spans="1:26" ht="10.5" customHeight="1">
      <c r="A38" s="685">
        <v>9</v>
      </c>
      <c r="B38" s="687"/>
      <c r="C38" s="678"/>
      <c r="D38" s="681"/>
      <c r="E38" s="689"/>
      <c r="F38" s="693"/>
      <c r="G38" s="663">
        <f>E38*F38</f>
        <v>0</v>
      </c>
      <c r="H38" s="697"/>
      <c r="I38" s="698"/>
      <c r="J38" s="222"/>
      <c r="K38" s="223" t="s">
        <v>250</v>
      </c>
      <c r="L38" s="221"/>
      <c r="M38" s="706"/>
      <c r="N38" s="707"/>
      <c r="O38" s="708"/>
      <c r="P38" s="706">
        <f>(J39+J41)*M38</f>
        <v>0</v>
      </c>
      <c r="Q38" s="715"/>
      <c r="R38" s="716"/>
      <c r="S38" s="224"/>
      <c r="T38" s="225" t="s">
        <v>250</v>
      </c>
      <c r="U38" s="225"/>
      <c r="V38" s="226"/>
      <c r="W38" s="225" t="s">
        <v>250</v>
      </c>
      <c r="X38" s="227"/>
      <c r="Y38" s="734">
        <f>P38+S39+S41+V39+V41</f>
        <v>0</v>
      </c>
      <c r="Z38" s="734">
        <f>G38+P38</f>
        <v>0</v>
      </c>
    </row>
    <row r="39" spans="1:26" ht="10.5" customHeight="1">
      <c r="A39" s="686"/>
      <c r="B39" s="688"/>
      <c r="C39" s="679"/>
      <c r="D39" s="682"/>
      <c r="E39" s="690"/>
      <c r="F39" s="694"/>
      <c r="G39" s="664"/>
      <c r="H39" s="699"/>
      <c r="I39" s="700"/>
      <c r="J39" s="673">
        <f>J38*L38</f>
        <v>0</v>
      </c>
      <c r="K39" s="674"/>
      <c r="L39" s="675"/>
      <c r="M39" s="709"/>
      <c r="N39" s="710"/>
      <c r="O39" s="711"/>
      <c r="P39" s="717"/>
      <c r="Q39" s="718"/>
      <c r="R39" s="719"/>
      <c r="S39" s="673">
        <f>S38*U38</f>
        <v>0</v>
      </c>
      <c r="T39" s="674"/>
      <c r="U39" s="674"/>
      <c r="V39" s="736">
        <f>V38*X38</f>
        <v>0</v>
      </c>
      <c r="W39" s="674"/>
      <c r="X39" s="737"/>
      <c r="Y39" s="735"/>
      <c r="Z39" s="735"/>
    </row>
    <row r="40" spans="1:26" ht="10.5" customHeight="1">
      <c r="A40" s="686"/>
      <c r="B40" s="688"/>
      <c r="C40" s="679"/>
      <c r="D40" s="683"/>
      <c r="E40" s="691"/>
      <c r="F40" s="695"/>
      <c r="G40" s="665"/>
      <c r="H40" s="731"/>
      <c r="I40" s="732"/>
      <c r="J40" s="230"/>
      <c r="K40" s="231" t="s">
        <v>250</v>
      </c>
      <c r="L40" s="232"/>
      <c r="M40" s="709"/>
      <c r="N40" s="710"/>
      <c r="O40" s="711"/>
      <c r="P40" s="720"/>
      <c r="Q40" s="721"/>
      <c r="R40" s="722"/>
      <c r="S40" s="233"/>
      <c r="T40" s="234" t="s">
        <v>250</v>
      </c>
      <c r="U40" s="234"/>
      <c r="V40" s="235"/>
      <c r="W40" s="234" t="s">
        <v>250</v>
      </c>
      <c r="X40" s="236"/>
      <c r="Y40" s="735"/>
      <c r="Z40" s="735"/>
    </row>
    <row r="41" spans="1:26" ht="10.5" customHeight="1" thickBot="1">
      <c r="A41" s="686"/>
      <c r="B41" s="688"/>
      <c r="C41" s="680"/>
      <c r="D41" s="684"/>
      <c r="E41" s="692"/>
      <c r="F41" s="696"/>
      <c r="G41" s="666"/>
      <c r="H41" s="701"/>
      <c r="I41" s="702"/>
      <c r="J41" s="673">
        <f>J40*L40</f>
        <v>0</v>
      </c>
      <c r="K41" s="674"/>
      <c r="L41" s="675"/>
      <c r="M41" s="712"/>
      <c r="N41" s="713"/>
      <c r="O41" s="714"/>
      <c r="P41" s="723"/>
      <c r="Q41" s="724"/>
      <c r="R41" s="725"/>
      <c r="S41" s="673">
        <f>S40*U40</f>
        <v>0</v>
      </c>
      <c r="T41" s="674"/>
      <c r="U41" s="674"/>
      <c r="V41" s="736">
        <f>V40*X40</f>
        <v>0</v>
      </c>
      <c r="W41" s="674"/>
      <c r="X41" s="737"/>
      <c r="Y41" s="735"/>
      <c r="Z41" s="735"/>
    </row>
    <row r="42" spans="1:26" ht="10.5" customHeight="1">
      <c r="A42" s="685">
        <v>10</v>
      </c>
      <c r="B42" s="687"/>
      <c r="C42" s="678"/>
      <c r="D42" s="681"/>
      <c r="E42" s="689"/>
      <c r="F42" s="693"/>
      <c r="G42" s="663">
        <f>E42*F42</f>
        <v>0</v>
      </c>
      <c r="H42" s="697"/>
      <c r="I42" s="698"/>
      <c r="J42" s="222"/>
      <c r="K42" s="223" t="s">
        <v>250</v>
      </c>
      <c r="L42" s="221"/>
      <c r="M42" s="706"/>
      <c r="N42" s="707"/>
      <c r="O42" s="708"/>
      <c r="P42" s="706">
        <f>(J43+J45)*M42</f>
        <v>0</v>
      </c>
      <c r="Q42" s="715"/>
      <c r="R42" s="716"/>
      <c r="S42" s="224"/>
      <c r="T42" s="225" t="s">
        <v>250</v>
      </c>
      <c r="U42" s="225"/>
      <c r="V42" s="226"/>
      <c r="W42" s="225" t="s">
        <v>250</v>
      </c>
      <c r="X42" s="227"/>
      <c r="Y42" s="734">
        <f>P42+S43+S45+V43+V45</f>
        <v>0</v>
      </c>
      <c r="Z42" s="734">
        <f>G42+P42</f>
        <v>0</v>
      </c>
    </row>
    <row r="43" spans="1:26" ht="10.5" customHeight="1">
      <c r="A43" s="686"/>
      <c r="B43" s="688"/>
      <c r="C43" s="679"/>
      <c r="D43" s="682"/>
      <c r="E43" s="690"/>
      <c r="F43" s="694"/>
      <c r="G43" s="664"/>
      <c r="H43" s="699"/>
      <c r="I43" s="700"/>
      <c r="J43" s="673">
        <f>J42*L42</f>
        <v>0</v>
      </c>
      <c r="K43" s="674"/>
      <c r="L43" s="675"/>
      <c r="M43" s="709"/>
      <c r="N43" s="710"/>
      <c r="O43" s="711"/>
      <c r="P43" s="717"/>
      <c r="Q43" s="718"/>
      <c r="R43" s="719"/>
      <c r="S43" s="673">
        <f>S42*U42</f>
        <v>0</v>
      </c>
      <c r="T43" s="674"/>
      <c r="U43" s="674"/>
      <c r="V43" s="736">
        <f>V42*X42</f>
        <v>0</v>
      </c>
      <c r="W43" s="674"/>
      <c r="X43" s="737"/>
      <c r="Y43" s="735"/>
      <c r="Z43" s="735"/>
    </row>
    <row r="44" spans="1:26" ht="10.5" customHeight="1">
      <c r="A44" s="686"/>
      <c r="B44" s="688"/>
      <c r="C44" s="679"/>
      <c r="D44" s="683"/>
      <c r="E44" s="691"/>
      <c r="F44" s="695"/>
      <c r="G44" s="665"/>
      <c r="H44" s="731"/>
      <c r="I44" s="732"/>
      <c r="J44" s="230"/>
      <c r="K44" s="231" t="s">
        <v>250</v>
      </c>
      <c r="L44" s="232"/>
      <c r="M44" s="709"/>
      <c r="N44" s="710"/>
      <c r="O44" s="711"/>
      <c r="P44" s="720"/>
      <c r="Q44" s="721"/>
      <c r="R44" s="722"/>
      <c r="S44" s="233"/>
      <c r="T44" s="234" t="s">
        <v>250</v>
      </c>
      <c r="U44" s="234"/>
      <c r="V44" s="235"/>
      <c r="W44" s="234" t="s">
        <v>250</v>
      </c>
      <c r="X44" s="236"/>
      <c r="Y44" s="735"/>
      <c r="Z44" s="735"/>
    </row>
    <row r="45" spans="1:26" ht="10.5" customHeight="1" thickBot="1">
      <c r="A45" s="730"/>
      <c r="B45" s="733"/>
      <c r="C45" s="703"/>
      <c r="D45" s="705"/>
      <c r="E45" s="704"/>
      <c r="F45" s="758"/>
      <c r="G45" s="760"/>
      <c r="H45" s="768"/>
      <c r="I45" s="769"/>
      <c r="J45" s="755">
        <f>J44*L44</f>
        <v>0</v>
      </c>
      <c r="K45" s="756"/>
      <c r="L45" s="757"/>
      <c r="M45" s="727"/>
      <c r="N45" s="728"/>
      <c r="O45" s="729"/>
      <c r="P45" s="741"/>
      <c r="Q45" s="742"/>
      <c r="R45" s="743"/>
      <c r="S45" s="717">
        <f>S44*U44</f>
        <v>0</v>
      </c>
      <c r="T45" s="718"/>
      <c r="U45" s="718"/>
      <c r="V45" s="764">
        <f>V44*X44</f>
        <v>0</v>
      </c>
      <c r="W45" s="718"/>
      <c r="X45" s="719"/>
      <c r="Y45" s="744"/>
      <c r="Z45" s="735"/>
    </row>
    <row r="46" spans="1:26" s="244" customFormat="1" ht="24.75" customHeight="1" thickBot="1" thickTop="1">
      <c r="A46" s="761" t="s">
        <v>251</v>
      </c>
      <c r="B46" s="746"/>
      <c r="C46" s="746"/>
      <c r="D46" s="762"/>
      <c r="E46" s="237"/>
      <c r="F46" s="238"/>
      <c r="G46" s="239">
        <f>SUM(G6:G45)</f>
        <v>0</v>
      </c>
      <c r="H46" s="240"/>
      <c r="I46" s="241"/>
      <c r="J46" s="763"/>
      <c r="K46" s="713"/>
      <c r="L46" s="714"/>
      <c r="M46" s="759"/>
      <c r="N46" s="759"/>
      <c r="O46" s="759"/>
      <c r="P46" s="745">
        <f>SUM(P6:R45)</f>
        <v>0</v>
      </c>
      <c r="Q46" s="746"/>
      <c r="R46" s="746"/>
      <c r="S46" s="765">
        <f>SUM(S45,S43,S41,S39,S37,S35,S33,S31,S29,S27,S25,S23,S21,S19,S17,S15,S13,S11,S9,S7)</f>
        <v>0</v>
      </c>
      <c r="T46" s="766"/>
      <c r="U46" s="767"/>
      <c r="V46" s="765">
        <f>SUM(V45,V43,V41,V39,V37,V35,V33,V31,V29,V27,V25,V23,V21,V19,V17,V15,V13,V11,V9,V7)</f>
        <v>0</v>
      </c>
      <c r="W46" s="766"/>
      <c r="X46" s="767"/>
      <c r="Y46" s="242">
        <f>SUM(Y6:Y45)</f>
        <v>0</v>
      </c>
      <c r="Z46" s="243">
        <f>SUM(Z6:Z45)</f>
        <v>0</v>
      </c>
    </row>
    <row r="47" spans="1:9" ht="13.5">
      <c r="A47" s="245" t="s">
        <v>252</v>
      </c>
      <c r="F47" s="245"/>
      <c r="I47" s="245" t="s">
        <v>253</v>
      </c>
    </row>
    <row r="48" ht="13.5">
      <c r="A48" s="246" t="s">
        <v>254</v>
      </c>
    </row>
    <row r="50" spans="1:27" s="207" customFormat="1" ht="17.25">
      <c r="A50" s="202"/>
      <c r="B50" s="203"/>
      <c r="C50" s="203"/>
      <c r="D50" s="203"/>
      <c r="E50" s="203"/>
      <c r="F50" s="203"/>
      <c r="G50" s="754" t="s">
        <v>255</v>
      </c>
      <c r="H50" s="754"/>
      <c r="I50" s="754"/>
      <c r="J50" s="754"/>
      <c r="K50" s="754"/>
      <c r="L50" s="204"/>
      <c r="M50" s="205"/>
      <c r="N50" s="205"/>
      <c r="O50" s="726"/>
      <c r="P50" s="726"/>
      <c r="Q50" s="726"/>
      <c r="R50" s="206"/>
      <c r="S50" s="206"/>
      <c r="T50" s="206"/>
      <c r="U50" s="206"/>
      <c r="V50" s="206"/>
      <c r="W50" s="206"/>
      <c r="X50" s="206"/>
      <c r="Y50" s="206"/>
      <c r="Z50" s="206"/>
      <c r="AA50" s="206"/>
    </row>
    <row r="51" spans="1:27" s="211" customFormat="1" ht="19.5" customHeight="1" thickBot="1">
      <c r="A51" s="208"/>
      <c r="B51" s="753"/>
      <c r="C51" s="753"/>
      <c r="D51" s="753"/>
      <c r="E51" s="753"/>
      <c r="F51" s="753"/>
      <c r="G51" s="209"/>
      <c r="H51" s="209"/>
      <c r="I51" s="753"/>
      <c r="J51" s="753"/>
      <c r="K51" s="753"/>
      <c r="L51" s="753"/>
      <c r="M51" s="753"/>
      <c r="N51" s="753"/>
      <c r="O51" s="753"/>
      <c r="P51" s="753"/>
      <c r="Q51" s="210"/>
      <c r="R51" s="210"/>
      <c r="S51" s="210"/>
      <c r="T51" s="210"/>
      <c r="U51" s="210"/>
      <c r="V51" s="210"/>
      <c r="W51" s="210"/>
      <c r="X51" s="210"/>
      <c r="Y51" s="210"/>
      <c r="Z51" s="210"/>
      <c r="AA51" s="210"/>
    </row>
    <row r="52" spans="1:26" ht="13.5" customHeight="1" thickBot="1">
      <c r="A52" s="212"/>
      <c r="B52" s="676" t="s">
        <v>173</v>
      </c>
      <c r="C52" s="678" t="s">
        <v>151</v>
      </c>
      <c r="D52" s="213" t="s">
        <v>7</v>
      </c>
      <c r="E52" s="659" t="s">
        <v>239</v>
      </c>
      <c r="F52" s="660"/>
      <c r="G52" s="661"/>
      <c r="H52" s="247" t="s">
        <v>240</v>
      </c>
      <c r="I52" s="248"/>
      <c r="J52" s="248"/>
      <c r="K52" s="248"/>
      <c r="L52" s="248"/>
      <c r="M52" s="248"/>
      <c r="N52" s="248"/>
      <c r="O52" s="248"/>
      <c r="P52" s="248"/>
      <c r="Q52" s="248"/>
      <c r="R52" s="249"/>
      <c r="S52" s="738" t="s">
        <v>241</v>
      </c>
      <c r="T52" s="739"/>
      <c r="U52" s="739"/>
      <c r="V52" s="739"/>
      <c r="W52" s="739"/>
      <c r="X52" s="740"/>
      <c r="Y52" s="747" t="s">
        <v>242</v>
      </c>
      <c r="Z52" s="749" t="s">
        <v>243</v>
      </c>
    </row>
    <row r="53" spans="1:26" ht="14.25" thickBot="1">
      <c r="A53" s="216"/>
      <c r="B53" s="677"/>
      <c r="C53" s="680"/>
      <c r="D53" s="217" t="s">
        <v>2</v>
      </c>
      <c r="E53" s="218" t="s">
        <v>244</v>
      </c>
      <c r="F53" s="219" t="s">
        <v>182</v>
      </c>
      <c r="G53" s="220" t="s">
        <v>184</v>
      </c>
      <c r="H53" s="751" t="s">
        <v>245</v>
      </c>
      <c r="I53" s="752"/>
      <c r="J53" s="667" t="s">
        <v>246</v>
      </c>
      <c r="K53" s="668"/>
      <c r="L53" s="669"/>
      <c r="M53" s="667" t="s">
        <v>247</v>
      </c>
      <c r="N53" s="668"/>
      <c r="O53" s="669"/>
      <c r="P53" s="670" t="s">
        <v>184</v>
      </c>
      <c r="Q53" s="671"/>
      <c r="R53" s="672"/>
      <c r="S53" s="738" t="s">
        <v>248</v>
      </c>
      <c r="T53" s="739"/>
      <c r="U53" s="740"/>
      <c r="V53" s="738" t="s">
        <v>249</v>
      </c>
      <c r="W53" s="739"/>
      <c r="X53" s="740"/>
      <c r="Y53" s="748"/>
      <c r="Z53" s="750"/>
    </row>
    <row r="54" spans="1:26" ht="10.5" customHeight="1">
      <c r="A54" s="685">
        <v>11</v>
      </c>
      <c r="B54" s="687"/>
      <c r="C54" s="678"/>
      <c r="D54" s="681"/>
      <c r="E54" s="689"/>
      <c r="F54" s="693"/>
      <c r="G54" s="663">
        <f>E54*F54</f>
        <v>0</v>
      </c>
      <c r="H54" s="697"/>
      <c r="I54" s="698"/>
      <c r="J54" s="222"/>
      <c r="K54" s="223" t="s">
        <v>250</v>
      </c>
      <c r="L54" s="221"/>
      <c r="M54" s="706"/>
      <c r="N54" s="707"/>
      <c r="O54" s="708"/>
      <c r="P54" s="706">
        <f>(J55+J57)*M54</f>
        <v>0</v>
      </c>
      <c r="Q54" s="715"/>
      <c r="R54" s="716"/>
      <c r="S54" s="224"/>
      <c r="T54" s="225" t="s">
        <v>250</v>
      </c>
      <c r="U54" s="225"/>
      <c r="V54" s="226"/>
      <c r="W54" s="225" t="s">
        <v>250</v>
      </c>
      <c r="X54" s="227"/>
      <c r="Y54" s="734">
        <f>P54+S55+S57+V55+V57</f>
        <v>0</v>
      </c>
      <c r="Z54" s="734">
        <f>G54+P54</f>
        <v>0</v>
      </c>
    </row>
    <row r="55" spans="1:26" ht="10.5" customHeight="1">
      <c r="A55" s="686"/>
      <c r="B55" s="688"/>
      <c r="C55" s="679"/>
      <c r="D55" s="682"/>
      <c r="E55" s="690"/>
      <c r="F55" s="694"/>
      <c r="G55" s="664"/>
      <c r="H55" s="699"/>
      <c r="I55" s="700"/>
      <c r="J55" s="673">
        <f>J54*L54</f>
        <v>0</v>
      </c>
      <c r="K55" s="674"/>
      <c r="L55" s="675"/>
      <c r="M55" s="709"/>
      <c r="N55" s="710"/>
      <c r="O55" s="711"/>
      <c r="P55" s="717"/>
      <c r="Q55" s="718"/>
      <c r="R55" s="719"/>
      <c r="S55" s="673">
        <f>S54*U54</f>
        <v>0</v>
      </c>
      <c r="T55" s="674"/>
      <c r="U55" s="674"/>
      <c r="V55" s="736">
        <f>V54*X54</f>
        <v>0</v>
      </c>
      <c r="W55" s="674"/>
      <c r="X55" s="737"/>
      <c r="Y55" s="735"/>
      <c r="Z55" s="735"/>
    </row>
    <row r="56" spans="1:26" ht="10.5" customHeight="1">
      <c r="A56" s="686"/>
      <c r="B56" s="688"/>
      <c r="C56" s="679"/>
      <c r="D56" s="683"/>
      <c r="E56" s="691"/>
      <c r="F56" s="695"/>
      <c r="G56" s="665"/>
      <c r="H56" s="731"/>
      <c r="I56" s="732"/>
      <c r="J56" s="230"/>
      <c r="K56" s="231" t="s">
        <v>250</v>
      </c>
      <c r="L56" s="232"/>
      <c r="M56" s="709"/>
      <c r="N56" s="710"/>
      <c r="O56" s="711"/>
      <c r="P56" s="720"/>
      <c r="Q56" s="721"/>
      <c r="R56" s="722"/>
      <c r="S56" s="233"/>
      <c r="T56" s="234" t="s">
        <v>250</v>
      </c>
      <c r="U56" s="234"/>
      <c r="V56" s="235"/>
      <c r="W56" s="234" t="s">
        <v>250</v>
      </c>
      <c r="X56" s="236"/>
      <c r="Y56" s="735"/>
      <c r="Z56" s="735"/>
    </row>
    <row r="57" spans="1:26" ht="10.5" customHeight="1" thickBot="1">
      <c r="A57" s="686"/>
      <c r="B57" s="688"/>
      <c r="C57" s="680"/>
      <c r="D57" s="684"/>
      <c r="E57" s="692"/>
      <c r="F57" s="696"/>
      <c r="G57" s="666"/>
      <c r="H57" s="701"/>
      <c r="I57" s="702"/>
      <c r="J57" s="673">
        <f>J56*L56</f>
        <v>0</v>
      </c>
      <c r="K57" s="674"/>
      <c r="L57" s="675"/>
      <c r="M57" s="712"/>
      <c r="N57" s="713"/>
      <c r="O57" s="714"/>
      <c r="P57" s="723"/>
      <c r="Q57" s="724"/>
      <c r="R57" s="725"/>
      <c r="S57" s="673">
        <f>S56*U56</f>
        <v>0</v>
      </c>
      <c r="T57" s="674"/>
      <c r="U57" s="674"/>
      <c r="V57" s="736">
        <f>V56*X56</f>
        <v>0</v>
      </c>
      <c r="W57" s="674"/>
      <c r="X57" s="737"/>
      <c r="Y57" s="735"/>
      <c r="Z57" s="735"/>
    </row>
    <row r="58" spans="1:26" ht="10.5" customHeight="1">
      <c r="A58" s="685">
        <v>12</v>
      </c>
      <c r="B58" s="687"/>
      <c r="C58" s="678"/>
      <c r="D58" s="681"/>
      <c r="E58" s="689"/>
      <c r="F58" s="693"/>
      <c r="G58" s="663">
        <f>E58*F58</f>
        <v>0</v>
      </c>
      <c r="H58" s="697"/>
      <c r="I58" s="698"/>
      <c r="J58" s="222"/>
      <c r="K58" s="223" t="s">
        <v>250</v>
      </c>
      <c r="L58" s="221"/>
      <c r="M58" s="706"/>
      <c r="N58" s="707"/>
      <c r="O58" s="708"/>
      <c r="P58" s="706">
        <f>(J59+J61)*M58</f>
        <v>0</v>
      </c>
      <c r="Q58" s="715"/>
      <c r="R58" s="716"/>
      <c r="S58" s="224"/>
      <c r="T58" s="225" t="s">
        <v>250</v>
      </c>
      <c r="U58" s="225"/>
      <c r="V58" s="226"/>
      <c r="W58" s="225" t="s">
        <v>250</v>
      </c>
      <c r="X58" s="227"/>
      <c r="Y58" s="734">
        <f>P58+S59+S61+V59+V61</f>
        <v>0</v>
      </c>
      <c r="Z58" s="734">
        <f>G58+P58</f>
        <v>0</v>
      </c>
    </row>
    <row r="59" spans="1:26" ht="10.5" customHeight="1">
      <c r="A59" s="686"/>
      <c r="B59" s="688"/>
      <c r="C59" s="679"/>
      <c r="D59" s="682"/>
      <c r="E59" s="690"/>
      <c r="F59" s="694"/>
      <c r="G59" s="664"/>
      <c r="H59" s="699"/>
      <c r="I59" s="700"/>
      <c r="J59" s="673">
        <f>J58*L58</f>
        <v>0</v>
      </c>
      <c r="K59" s="674"/>
      <c r="L59" s="675"/>
      <c r="M59" s="709"/>
      <c r="N59" s="710"/>
      <c r="O59" s="711"/>
      <c r="P59" s="717"/>
      <c r="Q59" s="718"/>
      <c r="R59" s="719"/>
      <c r="S59" s="673">
        <f>S58*U58</f>
        <v>0</v>
      </c>
      <c r="T59" s="674"/>
      <c r="U59" s="674"/>
      <c r="V59" s="736">
        <f>V58*X58</f>
        <v>0</v>
      </c>
      <c r="W59" s="674"/>
      <c r="X59" s="737"/>
      <c r="Y59" s="735"/>
      <c r="Z59" s="735"/>
    </row>
    <row r="60" spans="1:26" ht="10.5" customHeight="1">
      <c r="A60" s="686"/>
      <c r="B60" s="688"/>
      <c r="C60" s="679"/>
      <c r="D60" s="683"/>
      <c r="E60" s="691"/>
      <c r="F60" s="695"/>
      <c r="G60" s="665"/>
      <c r="H60" s="731"/>
      <c r="I60" s="732"/>
      <c r="J60" s="230"/>
      <c r="K60" s="231" t="s">
        <v>250</v>
      </c>
      <c r="L60" s="232"/>
      <c r="M60" s="709"/>
      <c r="N60" s="710"/>
      <c r="O60" s="711"/>
      <c r="P60" s="720"/>
      <c r="Q60" s="721"/>
      <c r="R60" s="722"/>
      <c r="S60" s="233"/>
      <c r="T60" s="234" t="s">
        <v>250</v>
      </c>
      <c r="U60" s="234"/>
      <c r="V60" s="235"/>
      <c r="W60" s="234" t="s">
        <v>250</v>
      </c>
      <c r="X60" s="236"/>
      <c r="Y60" s="735"/>
      <c r="Z60" s="735"/>
    </row>
    <row r="61" spans="1:26" ht="10.5" customHeight="1" thickBot="1">
      <c r="A61" s="686"/>
      <c r="B61" s="688"/>
      <c r="C61" s="680"/>
      <c r="D61" s="684"/>
      <c r="E61" s="692"/>
      <c r="F61" s="696"/>
      <c r="G61" s="666"/>
      <c r="H61" s="701"/>
      <c r="I61" s="702"/>
      <c r="J61" s="673">
        <f>J60*L60</f>
        <v>0</v>
      </c>
      <c r="K61" s="674"/>
      <c r="L61" s="675"/>
      <c r="M61" s="712"/>
      <c r="N61" s="713"/>
      <c r="O61" s="714"/>
      <c r="P61" s="723"/>
      <c r="Q61" s="724"/>
      <c r="R61" s="725"/>
      <c r="S61" s="673">
        <f>S60*U60</f>
        <v>0</v>
      </c>
      <c r="T61" s="674"/>
      <c r="U61" s="674"/>
      <c r="V61" s="736">
        <f>V60*X60</f>
        <v>0</v>
      </c>
      <c r="W61" s="674"/>
      <c r="X61" s="737"/>
      <c r="Y61" s="735"/>
      <c r="Z61" s="735"/>
    </row>
    <row r="62" spans="1:26" ht="10.5" customHeight="1">
      <c r="A62" s="685">
        <v>13</v>
      </c>
      <c r="B62" s="687"/>
      <c r="C62" s="678"/>
      <c r="D62" s="681"/>
      <c r="E62" s="689"/>
      <c r="F62" s="693"/>
      <c r="G62" s="663">
        <f>E62*F62</f>
        <v>0</v>
      </c>
      <c r="H62" s="697"/>
      <c r="I62" s="698"/>
      <c r="J62" s="222"/>
      <c r="K62" s="223" t="s">
        <v>250</v>
      </c>
      <c r="L62" s="221"/>
      <c r="M62" s="706"/>
      <c r="N62" s="707"/>
      <c r="O62" s="708"/>
      <c r="P62" s="706">
        <f>(J63+J65)*M62</f>
        <v>0</v>
      </c>
      <c r="Q62" s="715"/>
      <c r="R62" s="716"/>
      <c r="S62" s="224"/>
      <c r="T62" s="225" t="s">
        <v>250</v>
      </c>
      <c r="U62" s="225"/>
      <c r="V62" s="226"/>
      <c r="W62" s="225" t="s">
        <v>250</v>
      </c>
      <c r="X62" s="227"/>
      <c r="Y62" s="734">
        <f>P62+S63+S65+V63+V65</f>
        <v>0</v>
      </c>
      <c r="Z62" s="734">
        <f>G62+P62</f>
        <v>0</v>
      </c>
    </row>
    <row r="63" spans="1:26" ht="10.5" customHeight="1">
      <c r="A63" s="686"/>
      <c r="B63" s="688"/>
      <c r="C63" s="679"/>
      <c r="D63" s="682"/>
      <c r="E63" s="690"/>
      <c r="F63" s="694"/>
      <c r="G63" s="664"/>
      <c r="H63" s="699"/>
      <c r="I63" s="700"/>
      <c r="J63" s="673">
        <f>J62*L62</f>
        <v>0</v>
      </c>
      <c r="K63" s="674"/>
      <c r="L63" s="675"/>
      <c r="M63" s="709"/>
      <c r="N63" s="710"/>
      <c r="O63" s="711"/>
      <c r="P63" s="717"/>
      <c r="Q63" s="718"/>
      <c r="R63" s="719"/>
      <c r="S63" s="673">
        <f>S62*U62</f>
        <v>0</v>
      </c>
      <c r="T63" s="674"/>
      <c r="U63" s="674"/>
      <c r="V63" s="736">
        <f>V62*X62</f>
        <v>0</v>
      </c>
      <c r="W63" s="674"/>
      <c r="X63" s="737"/>
      <c r="Y63" s="735"/>
      <c r="Z63" s="735"/>
    </row>
    <row r="64" spans="1:26" ht="10.5" customHeight="1">
      <c r="A64" s="686"/>
      <c r="B64" s="688"/>
      <c r="C64" s="679"/>
      <c r="D64" s="683"/>
      <c r="E64" s="691"/>
      <c r="F64" s="695"/>
      <c r="G64" s="665"/>
      <c r="H64" s="731"/>
      <c r="I64" s="732"/>
      <c r="J64" s="230"/>
      <c r="K64" s="231" t="s">
        <v>250</v>
      </c>
      <c r="L64" s="232"/>
      <c r="M64" s="709"/>
      <c r="N64" s="710"/>
      <c r="O64" s="711"/>
      <c r="P64" s="720"/>
      <c r="Q64" s="721"/>
      <c r="R64" s="722"/>
      <c r="S64" s="233"/>
      <c r="T64" s="234" t="s">
        <v>250</v>
      </c>
      <c r="U64" s="234"/>
      <c r="V64" s="235"/>
      <c r="W64" s="234" t="s">
        <v>250</v>
      </c>
      <c r="X64" s="236"/>
      <c r="Y64" s="735"/>
      <c r="Z64" s="735"/>
    </row>
    <row r="65" spans="1:26" ht="10.5" customHeight="1" thickBot="1">
      <c r="A65" s="686"/>
      <c r="B65" s="688"/>
      <c r="C65" s="680"/>
      <c r="D65" s="684"/>
      <c r="E65" s="692"/>
      <c r="F65" s="696"/>
      <c r="G65" s="666"/>
      <c r="H65" s="701"/>
      <c r="I65" s="702"/>
      <c r="J65" s="673">
        <f>J64*L64</f>
        <v>0</v>
      </c>
      <c r="K65" s="674"/>
      <c r="L65" s="675"/>
      <c r="M65" s="712"/>
      <c r="N65" s="713"/>
      <c r="O65" s="714"/>
      <c r="P65" s="723"/>
      <c r="Q65" s="724"/>
      <c r="R65" s="725"/>
      <c r="S65" s="673">
        <f>S64*U64</f>
        <v>0</v>
      </c>
      <c r="T65" s="674"/>
      <c r="U65" s="674"/>
      <c r="V65" s="736">
        <f>V64*X64</f>
        <v>0</v>
      </c>
      <c r="W65" s="674"/>
      <c r="X65" s="737"/>
      <c r="Y65" s="735"/>
      <c r="Z65" s="735"/>
    </row>
    <row r="66" spans="1:26" ht="10.5" customHeight="1">
      <c r="A66" s="685">
        <v>14</v>
      </c>
      <c r="B66" s="687"/>
      <c r="C66" s="678"/>
      <c r="D66" s="681"/>
      <c r="E66" s="689"/>
      <c r="F66" s="693"/>
      <c r="G66" s="663">
        <f>E66*F66</f>
        <v>0</v>
      </c>
      <c r="H66" s="697"/>
      <c r="I66" s="698"/>
      <c r="J66" s="222"/>
      <c r="K66" s="223" t="s">
        <v>250</v>
      </c>
      <c r="L66" s="221"/>
      <c r="M66" s="706"/>
      <c r="N66" s="707"/>
      <c r="O66" s="708"/>
      <c r="P66" s="706">
        <f>(J67+J69)*M66</f>
        <v>0</v>
      </c>
      <c r="Q66" s="715"/>
      <c r="R66" s="716"/>
      <c r="S66" s="224"/>
      <c r="T66" s="225" t="s">
        <v>250</v>
      </c>
      <c r="U66" s="225"/>
      <c r="V66" s="226"/>
      <c r="W66" s="225" t="s">
        <v>250</v>
      </c>
      <c r="X66" s="227"/>
      <c r="Y66" s="734">
        <f>P66+S67+S69+V67+V69</f>
        <v>0</v>
      </c>
      <c r="Z66" s="734">
        <f>G66+P66</f>
        <v>0</v>
      </c>
    </row>
    <row r="67" spans="1:26" ht="10.5" customHeight="1">
      <c r="A67" s="686"/>
      <c r="B67" s="688"/>
      <c r="C67" s="679"/>
      <c r="D67" s="682"/>
      <c r="E67" s="690"/>
      <c r="F67" s="694"/>
      <c r="G67" s="664"/>
      <c r="H67" s="699"/>
      <c r="I67" s="700"/>
      <c r="J67" s="673">
        <f>J66*L66</f>
        <v>0</v>
      </c>
      <c r="K67" s="674"/>
      <c r="L67" s="675"/>
      <c r="M67" s="709"/>
      <c r="N67" s="710"/>
      <c r="O67" s="711"/>
      <c r="P67" s="717"/>
      <c r="Q67" s="718"/>
      <c r="R67" s="719"/>
      <c r="S67" s="673">
        <f>S66*U66</f>
        <v>0</v>
      </c>
      <c r="T67" s="674"/>
      <c r="U67" s="674"/>
      <c r="V67" s="736">
        <f>V66*X66</f>
        <v>0</v>
      </c>
      <c r="W67" s="674"/>
      <c r="X67" s="737"/>
      <c r="Y67" s="735"/>
      <c r="Z67" s="735"/>
    </row>
    <row r="68" spans="1:26" ht="10.5" customHeight="1">
      <c r="A68" s="686"/>
      <c r="B68" s="688"/>
      <c r="C68" s="679"/>
      <c r="D68" s="683"/>
      <c r="E68" s="691"/>
      <c r="F68" s="695"/>
      <c r="G68" s="665"/>
      <c r="H68" s="731"/>
      <c r="I68" s="732"/>
      <c r="J68" s="230"/>
      <c r="K68" s="231" t="s">
        <v>250</v>
      </c>
      <c r="L68" s="232"/>
      <c r="M68" s="709"/>
      <c r="N68" s="710"/>
      <c r="O68" s="711"/>
      <c r="P68" s="720"/>
      <c r="Q68" s="721"/>
      <c r="R68" s="722"/>
      <c r="S68" s="233"/>
      <c r="T68" s="234" t="s">
        <v>250</v>
      </c>
      <c r="U68" s="234"/>
      <c r="V68" s="235"/>
      <c r="W68" s="234" t="s">
        <v>250</v>
      </c>
      <c r="X68" s="236"/>
      <c r="Y68" s="735"/>
      <c r="Z68" s="735"/>
    </row>
    <row r="69" spans="1:26" ht="10.5" customHeight="1" thickBot="1">
      <c r="A69" s="686"/>
      <c r="B69" s="688"/>
      <c r="C69" s="680"/>
      <c r="D69" s="684"/>
      <c r="E69" s="692"/>
      <c r="F69" s="696"/>
      <c r="G69" s="666"/>
      <c r="H69" s="701"/>
      <c r="I69" s="702"/>
      <c r="J69" s="673">
        <f>J68*L68</f>
        <v>0</v>
      </c>
      <c r="K69" s="674"/>
      <c r="L69" s="675"/>
      <c r="M69" s="712"/>
      <c r="N69" s="713"/>
      <c r="O69" s="714"/>
      <c r="P69" s="723"/>
      <c r="Q69" s="724"/>
      <c r="R69" s="725"/>
      <c r="S69" s="673">
        <f>S68*U68</f>
        <v>0</v>
      </c>
      <c r="T69" s="674"/>
      <c r="U69" s="674"/>
      <c r="V69" s="736">
        <f>V68*X68</f>
        <v>0</v>
      </c>
      <c r="W69" s="674"/>
      <c r="X69" s="737"/>
      <c r="Y69" s="735"/>
      <c r="Z69" s="735"/>
    </row>
    <row r="70" spans="1:26" ht="10.5" customHeight="1">
      <c r="A70" s="685">
        <v>15</v>
      </c>
      <c r="B70" s="687"/>
      <c r="C70" s="678"/>
      <c r="D70" s="681"/>
      <c r="E70" s="689"/>
      <c r="F70" s="693"/>
      <c r="G70" s="663">
        <f>E70*F70</f>
        <v>0</v>
      </c>
      <c r="H70" s="697"/>
      <c r="I70" s="698"/>
      <c r="J70" s="222"/>
      <c r="K70" s="223" t="s">
        <v>250</v>
      </c>
      <c r="L70" s="221"/>
      <c r="M70" s="706"/>
      <c r="N70" s="707"/>
      <c r="O70" s="708"/>
      <c r="P70" s="706">
        <f>(J71+J73)*M70</f>
        <v>0</v>
      </c>
      <c r="Q70" s="715"/>
      <c r="R70" s="716"/>
      <c r="S70" s="224"/>
      <c r="T70" s="225" t="s">
        <v>250</v>
      </c>
      <c r="U70" s="225"/>
      <c r="V70" s="226"/>
      <c r="W70" s="225" t="s">
        <v>250</v>
      </c>
      <c r="X70" s="227"/>
      <c r="Y70" s="734">
        <f>P70+S71+S73+V71+V73</f>
        <v>0</v>
      </c>
      <c r="Z70" s="734">
        <f>G70+P70</f>
        <v>0</v>
      </c>
    </row>
    <row r="71" spans="1:26" ht="10.5" customHeight="1">
      <c r="A71" s="686"/>
      <c r="B71" s="688"/>
      <c r="C71" s="679"/>
      <c r="D71" s="682"/>
      <c r="E71" s="690"/>
      <c r="F71" s="694"/>
      <c r="G71" s="664"/>
      <c r="H71" s="699"/>
      <c r="I71" s="700"/>
      <c r="J71" s="673">
        <f>J70*L70</f>
        <v>0</v>
      </c>
      <c r="K71" s="674"/>
      <c r="L71" s="675"/>
      <c r="M71" s="709"/>
      <c r="N71" s="710"/>
      <c r="O71" s="711"/>
      <c r="P71" s="717"/>
      <c r="Q71" s="718"/>
      <c r="R71" s="719"/>
      <c r="S71" s="673">
        <f>S70*U70</f>
        <v>0</v>
      </c>
      <c r="T71" s="674"/>
      <c r="U71" s="674"/>
      <c r="V71" s="736">
        <f>V70*X70</f>
        <v>0</v>
      </c>
      <c r="W71" s="674"/>
      <c r="X71" s="737"/>
      <c r="Y71" s="735"/>
      <c r="Z71" s="735"/>
    </row>
    <row r="72" spans="1:26" ht="10.5" customHeight="1">
      <c r="A72" s="686"/>
      <c r="B72" s="688"/>
      <c r="C72" s="679"/>
      <c r="D72" s="683"/>
      <c r="E72" s="691"/>
      <c r="F72" s="695"/>
      <c r="G72" s="665"/>
      <c r="H72" s="731"/>
      <c r="I72" s="732"/>
      <c r="J72" s="230"/>
      <c r="K72" s="231" t="s">
        <v>250</v>
      </c>
      <c r="L72" s="232"/>
      <c r="M72" s="709"/>
      <c r="N72" s="710"/>
      <c r="O72" s="711"/>
      <c r="P72" s="720"/>
      <c r="Q72" s="721"/>
      <c r="R72" s="722"/>
      <c r="S72" s="233"/>
      <c r="T72" s="234" t="s">
        <v>250</v>
      </c>
      <c r="U72" s="234"/>
      <c r="V72" s="235"/>
      <c r="W72" s="234" t="s">
        <v>250</v>
      </c>
      <c r="X72" s="236"/>
      <c r="Y72" s="735"/>
      <c r="Z72" s="735"/>
    </row>
    <row r="73" spans="1:26" ht="10.5" customHeight="1" thickBot="1">
      <c r="A73" s="686"/>
      <c r="B73" s="688"/>
      <c r="C73" s="680"/>
      <c r="D73" s="684"/>
      <c r="E73" s="692"/>
      <c r="F73" s="696"/>
      <c r="G73" s="666"/>
      <c r="H73" s="701"/>
      <c r="I73" s="702"/>
      <c r="J73" s="673">
        <f>J72*L72</f>
        <v>0</v>
      </c>
      <c r="K73" s="674"/>
      <c r="L73" s="675"/>
      <c r="M73" s="712"/>
      <c r="N73" s="713"/>
      <c r="O73" s="714"/>
      <c r="P73" s="723"/>
      <c r="Q73" s="724"/>
      <c r="R73" s="725"/>
      <c r="S73" s="673">
        <f>S72*U72</f>
        <v>0</v>
      </c>
      <c r="T73" s="674"/>
      <c r="U73" s="674"/>
      <c r="V73" s="736">
        <f>V72*X72</f>
        <v>0</v>
      </c>
      <c r="W73" s="674"/>
      <c r="X73" s="737"/>
      <c r="Y73" s="735"/>
      <c r="Z73" s="735"/>
    </row>
    <row r="74" spans="1:26" ht="10.5" customHeight="1">
      <c r="A74" s="685">
        <v>16</v>
      </c>
      <c r="B74" s="687"/>
      <c r="C74" s="678"/>
      <c r="D74" s="681"/>
      <c r="E74" s="689"/>
      <c r="F74" s="693"/>
      <c r="G74" s="663">
        <f>E74*F74</f>
        <v>0</v>
      </c>
      <c r="H74" s="697"/>
      <c r="I74" s="698"/>
      <c r="J74" s="222"/>
      <c r="K74" s="223" t="s">
        <v>250</v>
      </c>
      <c r="L74" s="221"/>
      <c r="M74" s="706"/>
      <c r="N74" s="707"/>
      <c r="O74" s="708"/>
      <c r="P74" s="706">
        <f>(J75+J77)*M74</f>
        <v>0</v>
      </c>
      <c r="Q74" s="715"/>
      <c r="R74" s="716"/>
      <c r="S74" s="224"/>
      <c r="T74" s="225" t="s">
        <v>250</v>
      </c>
      <c r="U74" s="225"/>
      <c r="V74" s="226"/>
      <c r="W74" s="225" t="s">
        <v>250</v>
      </c>
      <c r="X74" s="227"/>
      <c r="Y74" s="734">
        <f>P74+S75+S77+V75+V77</f>
        <v>0</v>
      </c>
      <c r="Z74" s="734">
        <f>G74+P74</f>
        <v>0</v>
      </c>
    </row>
    <row r="75" spans="1:26" ht="10.5" customHeight="1">
      <c r="A75" s="686"/>
      <c r="B75" s="688"/>
      <c r="C75" s="679"/>
      <c r="D75" s="682"/>
      <c r="E75" s="690"/>
      <c r="F75" s="694"/>
      <c r="G75" s="664"/>
      <c r="H75" s="699"/>
      <c r="I75" s="700"/>
      <c r="J75" s="673">
        <f>J74*L74</f>
        <v>0</v>
      </c>
      <c r="K75" s="674"/>
      <c r="L75" s="675"/>
      <c r="M75" s="709"/>
      <c r="N75" s="710"/>
      <c r="O75" s="711"/>
      <c r="P75" s="717"/>
      <c r="Q75" s="718"/>
      <c r="R75" s="719"/>
      <c r="S75" s="673">
        <f>S74*U74</f>
        <v>0</v>
      </c>
      <c r="T75" s="674"/>
      <c r="U75" s="674"/>
      <c r="V75" s="736">
        <f>V74*X74</f>
        <v>0</v>
      </c>
      <c r="W75" s="674"/>
      <c r="X75" s="737"/>
      <c r="Y75" s="735"/>
      <c r="Z75" s="735"/>
    </row>
    <row r="76" spans="1:26" ht="10.5" customHeight="1">
      <c r="A76" s="686"/>
      <c r="B76" s="688"/>
      <c r="C76" s="679"/>
      <c r="D76" s="683"/>
      <c r="E76" s="691"/>
      <c r="F76" s="695"/>
      <c r="G76" s="665"/>
      <c r="H76" s="731"/>
      <c r="I76" s="732"/>
      <c r="J76" s="230"/>
      <c r="K76" s="231" t="s">
        <v>250</v>
      </c>
      <c r="L76" s="232"/>
      <c r="M76" s="709"/>
      <c r="N76" s="710"/>
      <c r="O76" s="711"/>
      <c r="P76" s="720"/>
      <c r="Q76" s="721"/>
      <c r="R76" s="722"/>
      <c r="S76" s="233"/>
      <c r="T76" s="234" t="s">
        <v>250</v>
      </c>
      <c r="U76" s="234"/>
      <c r="V76" s="235"/>
      <c r="W76" s="234" t="s">
        <v>250</v>
      </c>
      <c r="X76" s="236"/>
      <c r="Y76" s="735"/>
      <c r="Z76" s="735"/>
    </row>
    <row r="77" spans="1:26" ht="10.5" customHeight="1" thickBot="1">
      <c r="A77" s="686"/>
      <c r="B77" s="688"/>
      <c r="C77" s="680"/>
      <c r="D77" s="684"/>
      <c r="E77" s="692"/>
      <c r="F77" s="696"/>
      <c r="G77" s="666"/>
      <c r="H77" s="701"/>
      <c r="I77" s="702"/>
      <c r="J77" s="673">
        <f>J76*L76</f>
        <v>0</v>
      </c>
      <c r="K77" s="674"/>
      <c r="L77" s="675"/>
      <c r="M77" s="712"/>
      <c r="N77" s="713"/>
      <c r="O77" s="714"/>
      <c r="P77" s="723"/>
      <c r="Q77" s="724"/>
      <c r="R77" s="725"/>
      <c r="S77" s="673">
        <f>S76*U76</f>
        <v>0</v>
      </c>
      <c r="T77" s="674"/>
      <c r="U77" s="674"/>
      <c r="V77" s="736">
        <f>V76*X76</f>
        <v>0</v>
      </c>
      <c r="W77" s="674"/>
      <c r="X77" s="737"/>
      <c r="Y77" s="735"/>
      <c r="Z77" s="735"/>
    </row>
    <row r="78" spans="1:26" ht="10.5" customHeight="1">
      <c r="A78" s="685">
        <v>17</v>
      </c>
      <c r="B78" s="687"/>
      <c r="C78" s="678"/>
      <c r="D78" s="681"/>
      <c r="E78" s="689"/>
      <c r="F78" s="693"/>
      <c r="G78" s="663">
        <f>E78*F78</f>
        <v>0</v>
      </c>
      <c r="H78" s="697"/>
      <c r="I78" s="698"/>
      <c r="J78" s="222"/>
      <c r="K78" s="223" t="s">
        <v>250</v>
      </c>
      <c r="L78" s="221"/>
      <c r="M78" s="706"/>
      <c r="N78" s="707"/>
      <c r="O78" s="708"/>
      <c r="P78" s="706">
        <f>(J79+J81)*M78</f>
        <v>0</v>
      </c>
      <c r="Q78" s="715"/>
      <c r="R78" s="716"/>
      <c r="S78" s="224"/>
      <c r="T78" s="225" t="s">
        <v>250</v>
      </c>
      <c r="U78" s="225"/>
      <c r="V78" s="226"/>
      <c r="W78" s="225" t="s">
        <v>250</v>
      </c>
      <c r="X78" s="227"/>
      <c r="Y78" s="734">
        <f>P78+S79+S81+V79+V81</f>
        <v>0</v>
      </c>
      <c r="Z78" s="734">
        <f>G78+P78</f>
        <v>0</v>
      </c>
    </row>
    <row r="79" spans="1:26" ht="10.5" customHeight="1">
      <c r="A79" s="686"/>
      <c r="B79" s="688"/>
      <c r="C79" s="679"/>
      <c r="D79" s="682"/>
      <c r="E79" s="690"/>
      <c r="F79" s="694"/>
      <c r="G79" s="664"/>
      <c r="H79" s="699"/>
      <c r="I79" s="700"/>
      <c r="J79" s="673">
        <f>J78*L78</f>
        <v>0</v>
      </c>
      <c r="K79" s="674"/>
      <c r="L79" s="675"/>
      <c r="M79" s="709"/>
      <c r="N79" s="710"/>
      <c r="O79" s="711"/>
      <c r="P79" s="717"/>
      <c r="Q79" s="718"/>
      <c r="R79" s="719"/>
      <c r="S79" s="673">
        <f>S78*U78</f>
        <v>0</v>
      </c>
      <c r="T79" s="674"/>
      <c r="U79" s="674"/>
      <c r="V79" s="736">
        <f>V78*X78</f>
        <v>0</v>
      </c>
      <c r="W79" s="674"/>
      <c r="X79" s="737"/>
      <c r="Y79" s="735"/>
      <c r="Z79" s="735"/>
    </row>
    <row r="80" spans="1:26" ht="10.5" customHeight="1">
      <c r="A80" s="686"/>
      <c r="B80" s="688"/>
      <c r="C80" s="679"/>
      <c r="D80" s="683"/>
      <c r="E80" s="691"/>
      <c r="F80" s="695"/>
      <c r="G80" s="665"/>
      <c r="H80" s="731"/>
      <c r="I80" s="732"/>
      <c r="J80" s="230"/>
      <c r="K80" s="231" t="s">
        <v>250</v>
      </c>
      <c r="L80" s="232"/>
      <c r="M80" s="709"/>
      <c r="N80" s="710"/>
      <c r="O80" s="711"/>
      <c r="P80" s="720"/>
      <c r="Q80" s="721"/>
      <c r="R80" s="722"/>
      <c r="S80" s="233"/>
      <c r="T80" s="234" t="s">
        <v>250</v>
      </c>
      <c r="U80" s="234"/>
      <c r="V80" s="235"/>
      <c r="W80" s="234" t="s">
        <v>250</v>
      </c>
      <c r="X80" s="236"/>
      <c r="Y80" s="735"/>
      <c r="Z80" s="735"/>
    </row>
    <row r="81" spans="1:26" ht="10.5" customHeight="1" thickBot="1">
      <c r="A81" s="686"/>
      <c r="B81" s="688"/>
      <c r="C81" s="680"/>
      <c r="D81" s="684"/>
      <c r="E81" s="692"/>
      <c r="F81" s="696"/>
      <c r="G81" s="666"/>
      <c r="H81" s="701"/>
      <c r="I81" s="702"/>
      <c r="J81" s="673">
        <f>J80*L80</f>
        <v>0</v>
      </c>
      <c r="K81" s="674"/>
      <c r="L81" s="675"/>
      <c r="M81" s="712"/>
      <c r="N81" s="713"/>
      <c r="O81" s="714"/>
      <c r="P81" s="723"/>
      <c r="Q81" s="724"/>
      <c r="R81" s="725"/>
      <c r="S81" s="673">
        <f>S80*U80</f>
        <v>0</v>
      </c>
      <c r="T81" s="674"/>
      <c r="U81" s="674"/>
      <c r="V81" s="736">
        <f>V80*X80</f>
        <v>0</v>
      </c>
      <c r="W81" s="674"/>
      <c r="X81" s="737"/>
      <c r="Y81" s="735"/>
      <c r="Z81" s="735"/>
    </row>
    <row r="82" spans="1:26" ht="10.5" customHeight="1">
      <c r="A82" s="685">
        <v>18</v>
      </c>
      <c r="B82" s="687"/>
      <c r="C82" s="678"/>
      <c r="D82" s="681"/>
      <c r="E82" s="689"/>
      <c r="F82" s="693"/>
      <c r="G82" s="663">
        <f>E82*F82</f>
        <v>0</v>
      </c>
      <c r="H82" s="697"/>
      <c r="I82" s="698"/>
      <c r="J82" s="222"/>
      <c r="K82" s="223" t="s">
        <v>250</v>
      </c>
      <c r="L82" s="221"/>
      <c r="M82" s="706"/>
      <c r="N82" s="707"/>
      <c r="O82" s="708"/>
      <c r="P82" s="706">
        <f>(J83+J85)*M82</f>
        <v>0</v>
      </c>
      <c r="Q82" s="715"/>
      <c r="R82" s="716"/>
      <c r="S82" s="224"/>
      <c r="T82" s="225" t="s">
        <v>250</v>
      </c>
      <c r="U82" s="225"/>
      <c r="V82" s="226"/>
      <c r="W82" s="225" t="s">
        <v>250</v>
      </c>
      <c r="X82" s="227"/>
      <c r="Y82" s="734">
        <f>P82+S83+S85+V83+V85</f>
        <v>0</v>
      </c>
      <c r="Z82" s="734">
        <f>G82+P82</f>
        <v>0</v>
      </c>
    </row>
    <row r="83" spans="1:26" ht="10.5" customHeight="1">
      <c r="A83" s="686"/>
      <c r="B83" s="688"/>
      <c r="C83" s="679"/>
      <c r="D83" s="682"/>
      <c r="E83" s="690"/>
      <c r="F83" s="694"/>
      <c r="G83" s="664"/>
      <c r="H83" s="699"/>
      <c r="I83" s="700"/>
      <c r="J83" s="673">
        <f>J82*L82</f>
        <v>0</v>
      </c>
      <c r="K83" s="674"/>
      <c r="L83" s="675"/>
      <c r="M83" s="709"/>
      <c r="N83" s="710"/>
      <c r="O83" s="711"/>
      <c r="P83" s="717"/>
      <c r="Q83" s="718"/>
      <c r="R83" s="719"/>
      <c r="S83" s="673">
        <f>S82*U82</f>
        <v>0</v>
      </c>
      <c r="T83" s="674"/>
      <c r="U83" s="674"/>
      <c r="V83" s="736">
        <f>V82*X82</f>
        <v>0</v>
      </c>
      <c r="W83" s="674"/>
      <c r="X83" s="737"/>
      <c r="Y83" s="735"/>
      <c r="Z83" s="735"/>
    </row>
    <row r="84" spans="1:26" ht="10.5" customHeight="1">
      <c r="A84" s="686"/>
      <c r="B84" s="688"/>
      <c r="C84" s="679"/>
      <c r="D84" s="683"/>
      <c r="E84" s="691"/>
      <c r="F84" s="695"/>
      <c r="G84" s="665"/>
      <c r="H84" s="731"/>
      <c r="I84" s="732"/>
      <c r="J84" s="230"/>
      <c r="K84" s="231" t="s">
        <v>250</v>
      </c>
      <c r="L84" s="232"/>
      <c r="M84" s="709"/>
      <c r="N84" s="710"/>
      <c r="O84" s="711"/>
      <c r="P84" s="720"/>
      <c r="Q84" s="721"/>
      <c r="R84" s="722"/>
      <c r="S84" s="233"/>
      <c r="T84" s="234" t="s">
        <v>250</v>
      </c>
      <c r="U84" s="234"/>
      <c r="V84" s="235"/>
      <c r="W84" s="234" t="s">
        <v>250</v>
      </c>
      <c r="X84" s="236"/>
      <c r="Y84" s="735"/>
      <c r="Z84" s="735"/>
    </row>
    <row r="85" spans="1:26" ht="10.5" customHeight="1" thickBot="1">
      <c r="A85" s="686"/>
      <c r="B85" s="688"/>
      <c r="C85" s="680"/>
      <c r="D85" s="684"/>
      <c r="E85" s="692"/>
      <c r="F85" s="696"/>
      <c r="G85" s="666"/>
      <c r="H85" s="701"/>
      <c r="I85" s="702"/>
      <c r="J85" s="673">
        <f>J84*L84</f>
        <v>0</v>
      </c>
      <c r="K85" s="674"/>
      <c r="L85" s="675"/>
      <c r="M85" s="712"/>
      <c r="N85" s="713"/>
      <c r="O85" s="714"/>
      <c r="P85" s="723"/>
      <c r="Q85" s="724"/>
      <c r="R85" s="725"/>
      <c r="S85" s="673">
        <f>S84*U84</f>
        <v>0</v>
      </c>
      <c r="T85" s="674"/>
      <c r="U85" s="674"/>
      <c r="V85" s="736">
        <f>V84*X84</f>
        <v>0</v>
      </c>
      <c r="W85" s="674"/>
      <c r="X85" s="737"/>
      <c r="Y85" s="735"/>
      <c r="Z85" s="735"/>
    </row>
    <row r="86" spans="1:26" ht="10.5" customHeight="1">
      <c r="A86" s="685">
        <v>19</v>
      </c>
      <c r="B86" s="687"/>
      <c r="C86" s="678"/>
      <c r="D86" s="681"/>
      <c r="E86" s="689"/>
      <c r="F86" s="693"/>
      <c r="G86" s="663">
        <f>E86*F86</f>
        <v>0</v>
      </c>
      <c r="H86" s="697"/>
      <c r="I86" s="698"/>
      <c r="J86" s="222"/>
      <c r="K86" s="223" t="s">
        <v>250</v>
      </c>
      <c r="L86" s="221"/>
      <c r="M86" s="706"/>
      <c r="N86" s="707"/>
      <c r="O86" s="708"/>
      <c r="P86" s="706">
        <f>(J87+J89)*M86</f>
        <v>0</v>
      </c>
      <c r="Q86" s="715"/>
      <c r="R86" s="716"/>
      <c r="S86" s="224"/>
      <c r="T86" s="225" t="s">
        <v>250</v>
      </c>
      <c r="U86" s="225"/>
      <c r="V86" s="226"/>
      <c r="W86" s="225" t="s">
        <v>250</v>
      </c>
      <c r="X86" s="227"/>
      <c r="Y86" s="734">
        <f>P86+S87+S89+V87+V89</f>
        <v>0</v>
      </c>
      <c r="Z86" s="734">
        <f>G86+P86</f>
        <v>0</v>
      </c>
    </row>
    <row r="87" spans="1:26" ht="10.5" customHeight="1">
      <c r="A87" s="686"/>
      <c r="B87" s="688"/>
      <c r="C87" s="679"/>
      <c r="D87" s="682"/>
      <c r="E87" s="690"/>
      <c r="F87" s="694"/>
      <c r="G87" s="664"/>
      <c r="H87" s="699"/>
      <c r="I87" s="700"/>
      <c r="J87" s="673">
        <f>J86*L86</f>
        <v>0</v>
      </c>
      <c r="K87" s="674"/>
      <c r="L87" s="675"/>
      <c r="M87" s="709"/>
      <c r="N87" s="710"/>
      <c r="O87" s="711"/>
      <c r="P87" s="717"/>
      <c r="Q87" s="718"/>
      <c r="R87" s="719"/>
      <c r="S87" s="673">
        <f>S86*U86</f>
        <v>0</v>
      </c>
      <c r="T87" s="674"/>
      <c r="U87" s="674"/>
      <c r="V87" s="736">
        <f>V86*X86</f>
        <v>0</v>
      </c>
      <c r="W87" s="674"/>
      <c r="X87" s="737"/>
      <c r="Y87" s="735"/>
      <c r="Z87" s="735"/>
    </row>
    <row r="88" spans="1:26" ht="10.5" customHeight="1">
      <c r="A88" s="686"/>
      <c r="B88" s="688"/>
      <c r="C88" s="679"/>
      <c r="D88" s="683"/>
      <c r="E88" s="691"/>
      <c r="F88" s="695"/>
      <c r="G88" s="665"/>
      <c r="H88" s="731"/>
      <c r="I88" s="732"/>
      <c r="J88" s="230"/>
      <c r="K88" s="231" t="s">
        <v>250</v>
      </c>
      <c r="L88" s="232"/>
      <c r="M88" s="709"/>
      <c r="N88" s="710"/>
      <c r="O88" s="711"/>
      <c r="P88" s="720"/>
      <c r="Q88" s="721"/>
      <c r="R88" s="722"/>
      <c r="S88" s="233"/>
      <c r="T88" s="234" t="s">
        <v>250</v>
      </c>
      <c r="U88" s="234"/>
      <c r="V88" s="235"/>
      <c r="W88" s="234" t="s">
        <v>250</v>
      </c>
      <c r="X88" s="236"/>
      <c r="Y88" s="735"/>
      <c r="Z88" s="735"/>
    </row>
    <row r="89" spans="1:26" ht="10.5" customHeight="1" thickBot="1">
      <c r="A89" s="686"/>
      <c r="B89" s="688"/>
      <c r="C89" s="680"/>
      <c r="D89" s="684"/>
      <c r="E89" s="692"/>
      <c r="F89" s="696"/>
      <c r="G89" s="666"/>
      <c r="H89" s="701"/>
      <c r="I89" s="702"/>
      <c r="J89" s="673">
        <f>J88*L88</f>
        <v>0</v>
      </c>
      <c r="K89" s="674"/>
      <c r="L89" s="675"/>
      <c r="M89" s="712"/>
      <c r="N89" s="713"/>
      <c r="O89" s="714"/>
      <c r="P89" s="723"/>
      <c r="Q89" s="724"/>
      <c r="R89" s="725"/>
      <c r="S89" s="673">
        <f>S88*U88</f>
        <v>0</v>
      </c>
      <c r="T89" s="674"/>
      <c r="U89" s="674"/>
      <c r="V89" s="736">
        <f>V88*X88</f>
        <v>0</v>
      </c>
      <c r="W89" s="674"/>
      <c r="X89" s="737"/>
      <c r="Y89" s="735"/>
      <c r="Z89" s="735"/>
    </row>
    <row r="90" spans="1:26" ht="10.5" customHeight="1">
      <c r="A90" s="685">
        <v>20</v>
      </c>
      <c r="B90" s="687"/>
      <c r="C90" s="678"/>
      <c r="D90" s="681"/>
      <c r="E90" s="689"/>
      <c r="F90" s="693"/>
      <c r="G90" s="663">
        <f>E90*F90</f>
        <v>0</v>
      </c>
      <c r="H90" s="697"/>
      <c r="I90" s="698"/>
      <c r="J90" s="222"/>
      <c r="K90" s="223" t="s">
        <v>250</v>
      </c>
      <c r="L90" s="221"/>
      <c r="M90" s="706"/>
      <c r="N90" s="707"/>
      <c r="O90" s="708"/>
      <c r="P90" s="706">
        <f>(J91+J93)*M90</f>
        <v>0</v>
      </c>
      <c r="Q90" s="715"/>
      <c r="R90" s="716"/>
      <c r="S90" s="224"/>
      <c r="T90" s="225" t="s">
        <v>250</v>
      </c>
      <c r="U90" s="225"/>
      <c r="V90" s="226"/>
      <c r="W90" s="225" t="s">
        <v>250</v>
      </c>
      <c r="X90" s="227"/>
      <c r="Y90" s="734">
        <f>P90+S91+S93+V91+V93</f>
        <v>0</v>
      </c>
      <c r="Z90" s="734">
        <f>G90+P90</f>
        <v>0</v>
      </c>
    </row>
    <row r="91" spans="1:26" ht="10.5" customHeight="1">
      <c r="A91" s="686"/>
      <c r="B91" s="688"/>
      <c r="C91" s="679"/>
      <c r="D91" s="682"/>
      <c r="E91" s="690"/>
      <c r="F91" s="694"/>
      <c r="G91" s="664"/>
      <c r="H91" s="699"/>
      <c r="I91" s="700"/>
      <c r="J91" s="673">
        <f>J90*L90</f>
        <v>0</v>
      </c>
      <c r="K91" s="674"/>
      <c r="L91" s="675"/>
      <c r="M91" s="709"/>
      <c r="N91" s="710"/>
      <c r="O91" s="711"/>
      <c r="P91" s="717"/>
      <c r="Q91" s="718"/>
      <c r="R91" s="719"/>
      <c r="S91" s="673">
        <f>S90*U90</f>
        <v>0</v>
      </c>
      <c r="T91" s="674"/>
      <c r="U91" s="674"/>
      <c r="V91" s="736">
        <f>V90*X90</f>
        <v>0</v>
      </c>
      <c r="W91" s="674"/>
      <c r="X91" s="737"/>
      <c r="Y91" s="735"/>
      <c r="Z91" s="735"/>
    </row>
    <row r="92" spans="1:26" ht="10.5" customHeight="1">
      <c r="A92" s="686"/>
      <c r="B92" s="688"/>
      <c r="C92" s="679"/>
      <c r="D92" s="683"/>
      <c r="E92" s="691"/>
      <c r="F92" s="695"/>
      <c r="G92" s="665"/>
      <c r="H92" s="731"/>
      <c r="I92" s="732"/>
      <c r="J92" s="230"/>
      <c r="K92" s="231" t="s">
        <v>250</v>
      </c>
      <c r="L92" s="232"/>
      <c r="M92" s="709"/>
      <c r="N92" s="710"/>
      <c r="O92" s="711"/>
      <c r="P92" s="720"/>
      <c r="Q92" s="721"/>
      <c r="R92" s="722"/>
      <c r="S92" s="233"/>
      <c r="T92" s="234" t="s">
        <v>250</v>
      </c>
      <c r="U92" s="234"/>
      <c r="V92" s="235"/>
      <c r="W92" s="234" t="s">
        <v>250</v>
      </c>
      <c r="X92" s="236"/>
      <c r="Y92" s="735"/>
      <c r="Z92" s="735"/>
    </row>
    <row r="93" spans="1:26" ht="10.5" customHeight="1" thickBot="1">
      <c r="A93" s="730"/>
      <c r="B93" s="733"/>
      <c r="C93" s="703"/>
      <c r="D93" s="705"/>
      <c r="E93" s="704"/>
      <c r="F93" s="758"/>
      <c r="G93" s="760"/>
      <c r="H93" s="768"/>
      <c r="I93" s="769"/>
      <c r="J93" s="755">
        <f>J92*L92</f>
        <v>0</v>
      </c>
      <c r="K93" s="756"/>
      <c r="L93" s="757"/>
      <c r="M93" s="727"/>
      <c r="N93" s="728"/>
      <c r="O93" s="729"/>
      <c r="P93" s="741"/>
      <c r="Q93" s="742"/>
      <c r="R93" s="743"/>
      <c r="S93" s="717">
        <f>S92*U92</f>
        <v>0</v>
      </c>
      <c r="T93" s="718"/>
      <c r="U93" s="718"/>
      <c r="V93" s="764">
        <f>V92*X92</f>
        <v>0</v>
      </c>
      <c r="W93" s="718"/>
      <c r="X93" s="719"/>
      <c r="Y93" s="744"/>
      <c r="Z93" s="735"/>
    </row>
    <row r="94" spans="1:26" s="244" customFormat="1" ht="24.75" customHeight="1" thickBot="1" thickTop="1">
      <c r="A94" s="773" t="s">
        <v>251</v>
      </c>
      <c r="B94" s="774"/>
      <c r="C94" s="774"/>
      <c r="D94" s="775"/>
      <c r="E94" s="250"/>
      <c r="F94" s="251"/>
      <c r="G94" s="252">
        <f>SUM(G53:G92)</f>
        <v>0</v>
      </c>
      <c r="H94" s="253"/>
      <c r="I94" s="254"/>
      <c r="J94" s="717"/>
      <c r="K94" s="710"/>
      <c r="L94" s="711"/>
      <c r="M94" s="784"/>
      <c r="N94" s="784"/>
      <c r="O94" s="784"/>
      <c r="P94" s="785">
        <f>SUM(P53:R92)</f>
        <v>0</v>
      </c>
      <c r="Q94" s="774"/>
      <c r="R94" s="774"/>
      <c r="S94" s="770">
        <f>SUM(S92,S90,S88,S86,S84,S82,S80,S78,S76,S74,S72,S70,S68,S66,S64,S62,S60,S58,S56,S54)</f>
        <v>0</v>
      </c>
      <c r="T94" s="771"/>
      <c r="U94" s="772"/>
      <c r="V94" s="770">
        <f>SUM(V92,V90,V88,V86,V84,V82,V80,V78,V76,V74,V72,V70,V68,V66,V64,V62,V60,V58,V56,V54)</f>
        <v>0</v>
      </c>
      <c r="W94" s="771"/>
      <c r="X94" s="772"/>
      <c r="Y94" s="255">
        <f>SUM(Y53:Y92)</f>
        <v>0</v>
      </c>
      <c r="Z94" s="256">
        <f>SUM(Z53:Z92)</f>
        <v>0</v>
      </c>
    </row>
    <row r="95" spans="1:26" s="244" customFormat="1" ht="24.75" customHeight="1" thickBot="1" thickTop="1">
      <c r="A95" s="776" t="s">
        <v>256</v>
      </c>
      <c r="B95" s="777"/>
      <c r="C95" s="777"/>
      <c r="D95" s="778"/>
      <c r="E95" s="257"/>
      <c r="F95" s="258"/>
      <c r="G95" s="259">
        <f>SUM(G94,G46)</f>
        <v>0</v>
      </c>
      <c r="H95" s="260"/>
      <c r="I95" s="261"/>
      <c r="J95" s="779"/>
      <c r="K95" s="780"/>
      <c r="L95" s="781"/>
      <c r="M95" s="782"/>
      <c r="N95" s="782"/>
      <c r="O95" s="782"/>
      <c r="P95" s="783">
        <v>0</v>
      </c>
      <c r="Q95" s="777"/>
      <c r="R95" s="777"/>
      <c r="S95" s="765">
        <f>SUM(S94,S46)</f>
        <v>0</v>
      </c>
      <c r="T95" s="766"/>
      <c r="U95" s="767"/>
      <c r="V95" s="765">
        <f>SUM(V94,V46)</f>
        <v>0</v>
      </c>
      <c r="W95" s="766"/>
      <c r="X95" s="767"/>
      <c r="Y95" s="259">
        <f>SUM(Y94,Y46)</f>
        <v>0</v>
      </c>
      <c r="Z95" s="259">
        <f>SUM(Z94,Z46)</f>
        <v>0</v>
      </c>
    </row>
    <row r="96" spans="1:9" ht="13.5">
      <c r="A96" s="245" t="s">
        <v>252</v>
      </c>
      <c r="F96" s="245"/>
      <c r="I96" s="245" t="s">
        <v>253</v>
      </c>
    </row>
    <row r="97" ht="13.5">
      <c r="A97" s="246" t="s">
        <v>254</v>
      </c>
    </row>
  </sheetData>
  <mergeCells count="492">
    <mergeCell ref="V95:X95"/>
    <mergeCell ref="A94:D94"/>
    <mergeCell ref="J94:L94"/>
    <mergeCell ref="A95:D95"/>
    <mergeCell ref="J95:L95"/>
    <mergeCell ref="M95:O95"/>
    <mergeCell ref="P95:R95"/>
    <mergeCell ref="S94:U94"/>
    <mergeCell ref="M94:O94"/>
    <mergeCell ref="P94:R94"/>
    <mergeCell ref="S95:U95"/>
    <mergeCell ref="H91:I91"/>
    <mergeCell ref="J91:L91"/>
    <mergeCell ref="S91:U91"/>
    <mergeCell ref="H92:I92"/>
    <mergeCell ref="H93:I93"/>
    <mergeCell ref="J93:L93"/>
    <mergeCell ref="V91:X91"/>
    <mergeCell ref="P90:R93"/>
    <mergeCell ref="V93:X93"/>
    <mergeCell ref="M90:O93"/>
    <mergeCell ref="Z90:Z93"/>
    <mergeCell ref="V94:X94"/>
    <mergeCell ref="A86:A89"/>
    <mergeCell ref="B86:B89"/>
    <mergeCell ref="Y90:Y93"/>
    <mergeCell ref="E90:E93"/>
    <mergeCell ref="F90:F93"/>
    <mergeCell ref="G90:G93"/>
    <mergeCell ref="H90:I90"/>
    <mergeCell ref="S93:U93"/>
    <mergeCell ref="A90:A93"/>
    <mergeCell ref="B90:B93"/>
    <mergeCell ref="C90:C93"/>
    <mergeCell ref="D90:D91"/>
    <mergeCell ref="D92:D93"/>
    <mergeCell ref="V87:X87"/>
    <mergeCell ref="H88:I88"/>
    <mergeCell ref="M86:O89"/>
    <mergeCell ref="P86:R89"/>
    <mergeCell ref="J89:L89"/>
    <mergeCell ref="S89:U89"/>
    <mergeCell ref="V89:X89"/>
    <mergeCell ref="Y86:Y89"/>
    <mergeCell ref="Z86:Z89"/>
    <mergeCell ref="E86:E89"/>
    <mergeCell ref="F86:F89"/>
    <mergeCell ref="G86:G89"/>
    <mergeCell ref="H86:I86"/>
    <mergeCell ref="H87:I87"/>
    <mergeCell ref="H89:I89"/>
    <mergeCell ref="J87:L87"/>
    <mergeCell ref="S87:U87"/>
    <mergeCell ref="C86:C89"/>
    <mergeCell ref="D86:D87"/>
    <mergeCell ref="D88:D89"/>
    <mergeCell ref="H84:I84"/>
    <mergeCell ref="H85:I85"/>
    <mergeCell ref="G82:G85"/>
    <mergeCell ref="H82:I82"/>
    <mergeCell ref="E82:E85"/>
    <mergeCell ref="F82:F85"/>
    <mergeCell ref="H83:I83"/>
    <mergeCell ref="M82:O85"/>
    <mergeCell ref="P82:R85"/>
    <mergeCell ref="J85:L85"/>
    <mergeCell ref="S85:U85"/>
    <mergeCell ref="J83:L83"/>
    <mergeCell ref="S83:U83"/>
    <mergeCell ref="A82:A85"/>
    <mergeCell ref="B82:B85"/>
    <mergeCell ref="C82:C85"/>
    <mergeCell ref="D82:D83"/>
    <mergeCell ref="D84:D85"/>
    <mergeCell ref="Z82:Z85"/>
    <mergeCell ref="V85:X85"/>
    <mergeCell ref="V81:X81"/>
    <mergeCell ref="Y82:Y85"/>
    <mergeCell ref="Y78:Y81"/>
    <mergeCell ref="Z78:Z81"/>
    <mergeCell ref="V83:X83"/>
    <mergeCell ref="J79:L79"/>
    <mergeCell ref="S79:U79"/>
    <mergeCell ref="V79:X79"/>
    <mergeCell ref="H80:I80"/>
    <mergeCell ref="M78:O81"/>
    <mergeCell ref="P78:R81"/>
    <mergeCell ref="J81:L81"/>
    <mergeCell ref="S81:U81"/>
    <mergeCell ref="E78:E81"/>
    <mergeCell ref="F78:F81"/>
    <mergeCell ref="G78:G81"/>
    <mergeCell ref="H78:I78"/>
    <mergeCell ref="H79:I79"/>
    <mergeCell ref="H81:I81"/>
    <mergeCell ref="A78:A81"/>
    <mergeCell ref="B78:B81"/>
    <mergeCell ref="C78:C81"/>
    <mergeCell ref="D78:D79"/>
    <mergeCell ref="D80:D81"/>
    <mergeCell ref="V75:X75"/>
    <mergeCell ref="H76:I76"/>
    <mergeCell ref="M74:O77"/>
    <mergeCell ref="P74:R77"/>
    <mergeCell ref="J77:L77"/>
    <mergeCell ref="S77:U77"/>
    <mergeCell ref="V77:X77"/>
    <mergeCell ref="Y74:Y77"/>
    <mergeCell ref="Z74:Z77"/>
    <mergeCell ref="E74:E77"/>
    <mergeCell ref="F74:F77"/>
    <mergeCell ref="G74:G77"/>
    <mergeCell ref="H74:I74"/>
    <mergeCell ref="H75:I75"/>
    <mergeCell ref="H77:I77"/>
    <mergeCell ref="J75:L75"/>
    <mergeCell ref="S75:U75"/>
    <mergeCell ref="A74:A77"/>
    <mergeCell ref="B74:B77"/>
    <mergeCell ref="C74:C77"/>
    <mergeCell ref="D74:D75"/>
    <mergeCell ref="D76:D77"/>
    <mergeCell ref="Y70:Y73"/>
    <mergeCell ref="Z70:Z73"/>
    <mergeCell ref="V73:X73"/>
    <mergeCell ref="V69:X69"/>
    <mergeCell ref="Y66:Y69"/>
    <mergeCell ref="Z66:Z69"/>
    <mergeCell ref="V71:X71"/>
    <mergeCell ref="V67:X67"/>
    <mergeCell ref="A70:A73"/>
    <mergeCell ref="B70:B73"/>
    <mergeCell ref="C70:C73"/>
    <mergeCell ref="D70:D71"/>
    <mergeCell ref="D72:D73"/>
    <mergeCell ref="E70:E73"/>
    <mergeCell ref="F70:F73"/>
    <mergeCell ref="G70:G73"/>
    <mergeCell ref="H70:I70"/>
    <mergeCell ref="H71:I71"/>
    <mergeCell ref="H72:I72"/>
    <mergeCell ref="H73:I73"/>
    <mergeCell ref="J71:L71"/>
    <mergeCell ref="S71:U71"/>
    <mergeCell ref="M70:O73"/>
    <mergeCell ref="P70:R73"/>
    <mergeCell ref="J73:L73"/>
    <mergeCell ref="S73:U73"/>
    <mergeCell ref="S69:U69"/>
    <mergeCell ref="H67:I67"/>
    <mergeCell ref="J67:L67"/>
    <mergeCell ref="S67:U67"/>
    <mergeCell ref="M66:O69"/>
    <mergeCell ref="P66:R69"/>
    <mergeCell ref="H68:I68"/>
    <mergeCell ref="H69:I69"/>
    <mergeCell ref="J69:L69"/>
    <mergeCell ref="E66:E69"/>
    <mergeCell ref="F66:F69"/>
    <mergeCell ref="G66:G69"/>
    <mergeCell ref="H66:I66"/>
    <mergeCell ref="A66:A69"/>
    <mergeCell ref="B66:B69"/>
    <mergeCell ref="C66:C69"/>
    <mergeCell ref="D66:D67"/>
    <mergeCell ref="D68:D69"/>
    <mergeCell ref="V63:X63"/>
    <mergeCell ref="H64:I64"/>
    <mergeCell ref="M62:O65"/>
    <mergeCell ref="P62:R65"/>
    <mergeCell ref="J65:L65"/>
    <mergeCell ref="S65:U65"/>
    <mergeCell ref="V65:X65"/>
    <mergeCell ref="Y62:Y65"/>
    <mergeCell ref="Z62:Z65"/>
    <mergeCell ref="E62:E65"/>
    <mergeCell ref="F62:F65"/>
    <mergeCell ref="G62:G65"/>
    <mergeCell ref="H62:I62"/>
    <mergeCell ref="H63:I63"/>
    <mergeCell ref="H65:I65"/>
    <mergeCell ref="J63:L63"/>
    <mergeCell ref="S63:U63"/>
    <mergeCell ref="A62:A65"/>
    <mergeCell ref="B62:B65"/>
    <mergeCell ref="C62:C65"/>
    <mergeCell ref="D62:D63"/>
    <mergeCell ref="D64:D65"/>
    <mergeCell ref="D60:D61"/>
    <mergeCell ref="H60:I60"/>
    <mergeCell ref="H61:I61"/>
    <mergeCell ref="J61:L61"/>
    <mergeCell ref="J59:L59"/>
    <mergeCell ref="S59:U59"/>
    <mergeCell ref="V59:X59"/>
    <mergeCell ref="M58:O61"/>
    <mergeCell ref="P58:R61"/>
    <mergeCell ref="Y58:Y61"/>
    <mergeCell ref="Z58:Z61"/>
    <mergeCell ref="S61:U61"/>
    <mergeCell ref="V61:X61"/>
    <mergeCell ref="V57:X57"/>
    <mergeCell ref="A58:A61"/>
    <mergeCell ref="B58:B61"/>
    <mergeCell ref="C58:C61"/>
    <mergeCell ref="D58:D59"/>
    <mergeCell ref="E58:E61"/>
    <mergeCell ref="F58:F61"/>
    <mergeCell ref="G58:G61"/>
    <mergeCell ref="H58:I58"/>
    <mergeCell ref="H59:I59"/>
    <mergeCell ref="Y54:Y57"/>
    <mergeCell ref="Z54:Z57"/>
    <mergeCell ref="H55:I55"/>
    <mergeCell ref="J55:L55"/>
    <mergeCell ref="S55:U55"/>
    <mergeCell ref="V55:X55"/>
    <mergeCell ref="H56:I56"/>
    <mergeCell ref="H57:I57"/>
    <mergeCell ref="J57:L57"/>
    <mergeCell ref="S57:U57"/>
    <mergeCell ref="Z30:Z33"/>
    <mergeCell ref="Z34:Z37"/>
    <mergeCell ref="Z38:Z41"/>
    <mergeCell ref="Z42:Z45"/>
    <mergeCell ref="Z14:Z17"/>
    <mergeCell ref="Z18:Z21"/>
    <mergeCell ref="Z22:Z25"/>
    <mergeCell ref="Z26:Z29"/>
    <mergeCell ref="Z4:Z5"/>
    <mergeCell ref="Z6:Z9"/>
    <mergeCell ref="Z10:Z13"/>
    <mergeCell ref="Y4:Y5"/>
    <mergeCell ref="Y10:Y13"/>
    <mergeCell ref="Y6:Y9"/>
    <mergeCell ref="H45:I45"/>
    <mergeCell ref="O2:Q2"/>
    <mergeCell ref="G2:K2"/>
    <mergeCell ref="H37:I37"/>
    <mergeCell ref="H38:I38"/>
    <mergeCell ref="H39:I39"/>
    <mergeCell ref="H40:I40"/>
    <mergeCell ref="H33:I33"/>
    <mergeCell ref="H35:I35"/>
    <mergeCell ref="H36:I36"/>
    <mergeCell ref="H26:I26"/>
    <mergeCell ref="H27:I27"/>
    <mergeCell ref="H28:I28"/>
    <mergeCell ref="H29:I29"/>
    <mergeCell ref="H8:I8"/>
    <mergeCell ref="H9:I9"/>
    <mergeCell ref="H10:I10"/>
    <mergeCell ref="H11:I11"/>
    <mergeCell ref="H23:I23"/>
    <mergeCell ref="V45:X45"/>
    <mergeCell ref="S46:U46"/>
    <mergeCell ref="V46:X46"/>
    <mergeCell ref="S33:U33"/>
    <mergeCell ref="V33:X33"/>
    <mergeCell ref="S43:U43"/>
    <mergeCell ref="V43:X43"/>
    <mergeCell ref="V35:X35"/>
    <mergeCell ref="S37:U37"/>
    <mergeCell ref="S5:U5"/>
    <mergeCell ref="V5:X5"/>
    <mergeCell ref="V29:X29"/>
    <mergeCell ref="S31:U31"/>
    <mergeCell ref="V31:X31"/>
    <mergeCell ref="V15:X15"/>
    <mergeCell ref="V7:X7"/>
    <mergeCell ref="S9:U9"/>
    <mergeCell ref="V9:X9"/>
    <mergeCell ref="S11:U11"/>
    <mergeCell ref="S39:U39"/>
    <mergeCell ref="V39:X39"/>
    <mergeCell ref="S25:U25"/>
    <mergeCell ref="V25:X25"/>
    <mergeCell ref="S4:X4"/>
    <mergeCell ref="S41:U41"/>
    <mergeCell ref="V41:X41"/>
    <mergeCell ref="S19:U19"/>
    <mergeCell ref="V19:X19"/>
    <mergeCell ref="S23:U23"/>
    <mergeCell ref="V23:X23"/>
    <mergeCell ref="S13:U13"/>
    <mergeCell ref="V13:X13"/>
    <mergeCell ref="S15:U15"/>
    <mergeCell ref="V11:X11"/>
    <mergeCell ref="I3:P3"/>
    <mergeCell ref="H6:I6"/>
    <mergeCell ref="B51:F51"/>
    <mergeCell ref="I51:P51"/>
    <mergeCell ref="H7:I7"/>
    <mergeCell ref="M46:O46"/>
    <mergeCell ref="G42:G45"/>
    <mergeCell ref="A46:D46"/>
    <mergeCell ref="J46:L46"/>
    <mergeCell ref="H5:I5"/>
    <mergeCell ref="B52:B53"/>
    <mergeCell ref="C52:C53"/>
    <mergeCell ref="E52:G52"/>
    <mergeCell ref="F38:F41"/>
    <mergeCell ref="G38:G41"/>
    <mergeCell ref="H41:I41"/>
    <mergeCell ref="H42:I42"/>
    <mergeCell ref="G34:G37"/>
    <mergeCell ref="E34:E37"/>
    <mergeCell ref="B3:F3"/>
    <mergeCell ref="G50:K50"/>
    <mergeCell ref="J43:L43"/>
    <mergeCell ref="J45:L45"/>
    <mergeCell ref="H20:I20"/>
    <mergeCell ref="H21:I21"/>
    <mergeCell ref="H22:I22"/>
    <mergeCell ref="J41:L41"/>
    <mergeCell ref="E38:E41"/>
    <mergeCell ref="F42:F45"/>
    <mergeCell ref="S52:X52"/>
    <mergeCell ref="Y52:Y53"/>
    <mergeCell ref="Z52:Z53"/>
    <mergeCell ref="H53:I53"/>
    <mergeCell ref="J53:L53"/>
    <mergeCell ref="J39:L39"/>
    <mergeCell ref="H43:I43"/>
    <mergeCell ref="H44:I44"/>
    <mergeCell ref="Y34:Y37"/>
    <mergeCell ref="J35:L35"/>
    <mergeCell ref="J37:L37"/>
    <mergeCell ref="M34:O37"/>
    <mergeCell ref="S35:U35"/>
    <mergeCell ref="P34:R37"/>
    <mergeCell ref="M38:O41"/>
    <mergeCell ref="F34:F37"/>
    <mergeCell ref="D36:D37"/>
    <mergeCell ref="D34:D35"/>
    <mergeCell ref="Y30:Y33"/>
    <mergeCell ref="M30:O33"/>
    <mergeCell ref="V37:X37"/>
    <mergeCell ref="H31:I31"/>
    <mergeCell ref="H32:I32"/>
    <mergeCell ref="H34:I34"/>
    <mergeCell ref="P30:R33"/>
    <mergeCell ref="Y26:Y29"/>
    <mergeCell ref="J27:L27"/>
    <mergeCell ref="J29:L29"/>
    <mergeCell ref="M26:O29"/>
    <mergeCell ref="S27:U27"/>
    <mergeCell ref="V27:X27"/>
    <mergeCell ref="S29:U29"/>
    <mergeCell ref="P26:R29"/>
    <mergeCell ref="S45:U45"/>
    <mergeCell ref="G26:G29"/>
    <mergeCell ref="F26:F29"/>
    <mergeCell ref="D28:D29"/>
    <mergeCell ref="G30:G33"/>
    <mergeCell ref="F30:F33"/>
    <mergeCell ref="D32:D33"/>
    <mergeCell ref="J33:L33"/>
    <mergeCell ref="J31:L31"/>
    <mergeCell ref="H30:I30"/>
    <mergeCell ref="Y22:Y25"/>
    <mergeCell ref="M53:O53"/>
    <mergeCell ref="P53:R53"/>
    <mergeCell ref="S53:U53"/>
    <mergeCell ref="V53:X53"/>
    <mergeCell ref="P42:R45"/>
    <mergeCell ref="Y42:Y45"/>
    <mergeCell ref="P46:R46"/>
    <mergeCell ref="Y38:Y41"/>
    <mergeCell ref="P38:R41"/>
    <mergeCell ref="Y18:Y21"/>
    <mergeCell ref="S21:U21"/>
    <mergeCell ref="V21:X21"/>
    <mergeCell ref="D24:D25"/>
    <mergeCell ref="G22:G25"/>
    <mergeCell ref="J23:L23"/>
    <mergeCell ref="P22:R25"/>
    <mergeCell ref="M22:O25"/>
    <mergeCell ref="J25:L25"/>
    <mergeCell ref="H24:I24"/>
    <mergeCell ref="Y14:Y17"/>
    <mergeCell ref="G14:G17"/>
    <mergeCell ref="M14:O17"/>
    <mergeCell ref="J15:L15"/>
    <mergeCell ref="H16:I16"/>
    <mergeCell ref="H17:I17"/>
    <mergeCell ref="S17:U17"/>
    <mergeCell ref="V17:X17"/>
    <mergeCell ref="H14:I14"/>
    <mergeCell ref="H15:I15"/>
    <mergeCell ref="H13:I13"/>
    <mergeCell ref="C14:C17"/>
    <mergeCell ref="E14:E17"/>
    <mergeCell ref="M10:O13"/>
    <mergeCell ref="E6:E9"/>
    <mergeCell ref="F6:F9"/>
    <mergeCell ref="C10:C13"/>
    <mergeCell ref="E10:E13"/>
    <mergeCell ref="F10:F13"/>
    <mergeCell ref="D12:D13"/>
    <mergeCell ref="D10:D11"/>
    <mergeCell ref="A42:A45"/>
    <mergeCell ref="G10:G13"/>
    <mergeCell ref="J11:L11"/>
    <mergeCell ref="J13:L13"/>
    <mergeCell ref="F14:F17"/>
    <mergeCell ref="D14:D15"/>
    <mergeCell ref="D16:D17"/>
    <mergeCell ref="J17:L17"/>
    <mergeCell ref="H12:I12"/>
    <mergeCell ref="B42:B45"/>
    <mergeCell ref="A54:A57"/>
    <mergeCell ref="B54:B57"/>
    <mergeCell ref="C54:C57"/>
    <mergeCell ref="D54:D55"/>
    <mergeCell ref="D56:D57"/>
    <mergeCell ref="M54:O57"/>
    <mergeCell ref="P54:R57"/>
    <mergeCell ref="M6:O9"/>
    <mergeCell ref="P6:R9"/>
    <mergeCell ref="P14:R17"/>
    <mergeCell ref="P10:R13"/>
    <mergeCell ref="M18:O21"/>
    <mergeCell ref="P18:R21"/>
    <mergeCell ref="O50:Q50"/>
    <mergeCell ref="M42:O45"/>
    <mergeCell ref="E54:E57"/>
    <mergeCell ref="F54:F57"/>
    <mergeCell ref="G54:G57"/>
    <mergeCell ref="H54:I54"/>
    <mergeCell ref="C42:C45"/>
    <mergeCell ref="E42:E45"/>
    <mergeCell ref="D44:D45"/>
    <mergeCell ref="D42:D43"/>
    <mergeCell ref="D40:D41"/>
    <mergeCell ref="A38:A41"/>
    <mergeCell ref="B38:B41"/>
    <mergeCell ref="C38:C41"/>
    <mergeCell ref="B18:B21"/>
    <mergeCell ref="H25:I25"/>
    <mergeCell ref="A34:A37"/>
    <mergeCell ref="B34:B37"/>
    <mergeCell ref="C34:C37"/>
    <mergeCell ref="F22:F25"/>
    <mergeCell ref="D22:D23"/>
    <mergeCell ref="A26:A29"/>
    <mergeCell ref="B26:B29"/>
    <mergeCell ref="C26:C29"/>
    <mergeCell ref="F18:F21"/>
    <mergeCell ref="J19:L19"/>
    <mergeCell ref="D20:D21"/>
    <mergeCell ref="J21:L21"/>
    <mergeCell ref="G18:G21"/>
    <mergeCell ref="H18:I18"/>
    <mergeCell ref="H19:I19"/>
    <mergeCell ref="C30:C33"/>
    <mergeCell ref="E30:E33"/>
    <mergeCell ref="D30:D31"/>
    <mergeCell ref="A22:A25"/>
    <mergeCell ref="B22:B25"/>
    <mergeCell ref="E26:E29"/>
    <mergeCell ref="D26:D27"/>
    <mergeCell ref="C18:C21"/>
    <mergeCell ref="E18:E21"/>
    <mergeCell ref="D18:D19"/>
    <mergeCell ref="C22:C25"/>
    <mergeCell ref="E22:E25"/>
    <mergeCell ref="A6:A9"/>
    <mergeCell ref="B6:B9"/>
    <mergeCell ref="D38:D39"/>
    <mergeCell ref="A14:A17"/>
    <mergeCell ref="B14:B17"/>
    <mergeCell ref="A10:A13"/>
    <mergeCell ref="B10:B13"/>
    <mergeCell ref="A30:A33"/>
    <mergeCell ref="A18:A21"/>
    <mergeCell ref="B30:B33"/>
    <mergeCell ref="B4:B5"/>
    <mergeCell ref="C6:C9"/>
    <mergeCell ref="D6:D7"/>
    <mergeCell ref="D8:D9"/>
    <mergeCell ref="C4:C5"/>
    <mergeCell ref="H4:R4"/>
    <mergeCell ref="W1:AA1"/>
    <mergeCell ref="E4:G4"/>
    <mergeCell ref="G6:G9"/>
    <mergeCell ref="J5:L5"/>
    <mergeCell ref="M5:O5"/>
    <mergeCell ref="P5:R5"/>
    <mergeCell ref="J7:L7"/>
    <mergeCell ref="S7:U7"/>
    <mergeCell ref="J9:L9"/>
  </mergeCells>
  <printOptions/>
  <pageMargins left="0.23" right="0.15748031496062992" top="0.51" bottom="0.3" header="0.5905511811023623" footer="0.2755905511811024"/>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S69"/>
  <sheetViews>
    <sheetView zoomScale="75" zoomScaleNormal="75" workbookViewId="0" topLeftCell="A1">
      <selection activeCell="A46" sqref="A46:N46"/>
    </sheetView>
  </sheetViews>
  <sheetFormatPr defaultColWidth="9.00390625" defaultRowHeight="13.5"/>
  <cols>
    <col min="1" max="1" width="4.00390625" style="262" bestFit="1" customWidth="1"/>
    <col min="2" max="2" width="17.875" style="263" customWidth="1"/>
    <col min="3" max="3" width="16.75390625" style="263" customWidth="1"/>
    <col min="4" max="4" width="9.125" style="263" customWidth="1"/>
    <col min="5" max="5" width="22.25390625" style="263" customWidth="1"/>
    <col min="6" max="6" width="10.00390625" style="263" customWidth="1"/>
    <col min="7" max="12" width="3.875" style="263" customWidth="1"/>
    <col min="13" max="13" width="9.75390625" style="263" customWidth="1"/>
    <col min="14" max="14" width="2.50390625" style="264" customWidth="1"/>
    <col min="15" max="15" width="11.25390625" style="263" customWidth="1"/>
    <col min="16" max="16" width="2.375" style="264" customWidth="1"/>
    <col min="17" max="17" width="11.25390625" style="263" customWidth="1"/>
    <col min="18" max="16384" width="9.00390625" style="263" customWidth="1"/>
  </cols>
  <sheetData>
    <row r="1" spans="15:19" ht="18.75" customHeight="1">
      <c r="O1" s="794" t="s">
        <v>257</v>
      </c>
      <c r="P1" s="794"/>
      <c r="Q1" s="794"/>
      <c r="R1" s="265"/>
      <c r="S1" s="265"/>
    </row>
    <row r="2" spans="2:17" s="266" customFormat="1" ht="24.75" customHeight="1">
      <c r="B2" s="267"/>
      <c r="C2" s="267"/>
      <c r="D2" s="267"/>
      <c r="E2" s="786" t="s">
        <v>228</v>
      </c>
      <c r="F2" s="786"/>
      <c r="G2" s="269" t="s">
        <v>258</v>
      </c>
      <c r="H2" s="793" t="s">
        <v>166</v>
      </c>
      <c r="I2" s="793"/>
      <c r="J2" s="270" t="s">
        <v>259</v>
      </c>
      <c r="K2" s="793" t="s">
        <v>168</v>
      </c>
      <c r="L2" s="793"/>
      <c r="M2" s="271" t="s">
        <v>169</v>
      </c>
      <c r="N2" s="791" t="s">
        <v>260</v>
      </c>
      <c r="O2" s="792"/>
      <c r="P2" s="792"/>
      <c r="Q2" s="792"/>
    </row>
    <row r="3" spans="2:17" ht="6" customHeight="1">
      <c r="B3" s="787"/>
      <c r="C3" s="787"/>
      <c r="D3" s="787"/>
      <c r="E3" s="787"/>
      <c r="F3" s="787"/>
      <c r="G3" s="787"/>
      <c r="H3" s="787"/>
      <c r="I3" s="787"/>
      <c r="J3" s="787"/>
      <c r="K3" s="787"/>
      <c r="L3" s="787"/>
      <c r="M3" s="787"/>
      <c r="N3" s="787"/>
      <c r="O3" s="787"/>
      <c r="P3" s="787"/>
      <c r="Q3" s="787"/>
    </row>
    <row r="4" spans="1:17" ht="18" customHeight="1" thickBot="1">
      <c r="A4" s="273"/>
      <c r="B4" s="274" t="s">
        <v>261</v>
      </c>
      <c r="C4" s="274" t="s">
        <v>262</v>
      </c>
      <c r="D4" s="274" t="s">
        <v>263</v>
      </c>
      <c r="E4" s="274" t="s">
        <v>264</v>
      </c>
      <c r="F4" s="274" t="s">
        <v>265</v>
      </c>
      <c r="G4" s="795" t="s">
        <v>266</v>
      </c>
      <c r="H4" s="796"/>
      <c r="I4" s="796"/>
      <c r="J4" s="796"/>
      <c r="K4" s="796"/>
      <c r="L4" s="797"/>
      <c r="M4" s="795" t="s">
        <v>182</v>
      </c>
      <c r="N4" s="797"/>
      <c r="O4" s="795" t="s">
        <v>267</v>
      </c>
      <c r="P4" s="797"/>
      <c r="Q4" s="274" t="s">
        <v>200</v>
      </c>
    </row>
    <row r="5" spans="1:18" ht="18" customHeight="1" thickTop="1">
      <c r="A5" s="788" t="s">
        <v>268</v>
      </c>
      <c r="B5" s="789"/>
      <c r="C5" s="789"/>
      <c r="D5" s="789"/>
      <c r="E5" s="789"/>
      <c r="F5" s="789"/>
      <c r="G5" s="789"/>
      <c r="H5" s="789"/>
      <c r="I5" s="789"/>
      <c r="J5" s="789"/>
      <c r="K5" s="789"/>
      <c r="L5" s="789"/>
      <c r="M5" s="789"/>
      <c r="N5" s="789"/>
      <c r="O5" s="789"/>
      <c r="P5" s="789"/>
      <c r="Q5" s="790"/>
      <c r="R5" s="277"/>
    </row>
    <row r="6" spans="1:17" ht="17.25" customHeight="1">
      <c r="A6" s="278">
        <v>1</v>
      </c>
      <c r="B6" s="279"/>
      <c r="C6" s="279"/>
      <c r="D6" s="280"/>
      <c r="E6" s="281"/>
      <c r="F6" s="280"/>
      <c r="G6" s="285"/>
      <c r="H6" s="286"/>
      <c r="I6" s="286"/>
      <c r="J6" s="286"/>
      <c r="K6" s="287"/>
      <c r="L6" s="288"/>
      <c r="M6" s="289"/>
      <c r="N6" s="290" t="s">
        <v>19</v>
      </c>
      <c r="O6" s="289"/>
      <c r="P6" s="290" t="s">
        <v>19</v>
      </c>
      <c r="Q6" s="279"/>
    </row>
    <row r="7" spans="1:17" ht="17.25" customHeight="1">
      <c r="A7" s="291">
        <v>2</v>
      </c>
      <c r="B7" s="292"/>
      <c r="C7" s="292"/>
      <c r="D7" s="293"/>
      <c r="E7" s="294"/>
      <c r="F7" s="293"/>
      <c r="G7" s="295"/>
      <c r="H7" s="296"/>
      <c r="I7" s="296"/>
      <c r="J7" s="296"/>
      <c r="K7" s="296"/>
      <c r="L7" s="297"/>
      <c r="M7" s="298"/>
      <c r="N7" s="299" t="s">
        <v>19</v>
      </c>
      <c r="O7" s="298"/>
      <c r="P7" s="299" t="s">
        <v>19</v>
      </c>
      <c r="Q7" s="294"/>
    </row>
    <row r="8" spans="1:17" ht="17.25" customHeight="1">
      <c r="A8" s="291">
        <v>3</v>
      </c>
      <c r="B8" s="292"/>
      <c r="C8" s="292"/>
      <c r="D8" s="293"/>
      <c r="E8" s="294"/>
      <c r="F8" s="293"/>
      <c r="G8" s="295"/>
      <c r="H8" s="296"/>
      <c r="I8" s="296"/>
      <c r="J8" s="296"/>
      <c r="K8" s="296"/>
      <c r="L8" s="297"/>
      <c r="M8" s="298"/>
      <c r="N8" s="299" t="s">
        <v>19</v>
      </c>
      <c r="O8" s="298"/>
      <c r="P8" s="299" t="s">
        <v>19</v>
      </c>
      <c r="Q8" s="294"/>
    </row>
    <row r="9" spans="1:17" ht="17.25" customHeight="1">
      <c r="A9" s="291">
        <v>4</v>
      </c>
      <c r="B9" s="292"/>
      <c r="C9" s="292"/>
      <c r="D9" s="293"/>
      <c r="E9" s="294"/>
      <c r="F9" s="293"/>
      <c r="G9" s="295"/>
      <c r="H9" s="296"/>
      <c r="I9" s="296"/>
      <c r="J9" s="296"/>
      <c r="K9" s="296"/>
      <c r="L9" s="297"/>
      <c r="M9" s="298"/>
      <c r="N9" s="299" t="s">
        <v>19</v>
      </c>
      <c r="O9" s="298"/>
      <c r="P9" s="299" t="s">
        <v>19</v>
      </c>
      <c r="Q9" s="294"/>
    </row>
    <row r="10" spans="1:17" ht="17.25" customHeight="1">
      <c r="A10" s="291">
        <v>5</v>
      </c>
      <c r="B10" s="294"/>
      <c r="C10" s="294"/>
      <c r="D10" s="293"/>
      <c r="E10" s="294"/>
      <c r="F10" s="293"/>
      <c r="G10" s="295"/>
      <c r="H10" s="296"/>
      <c r="I10" s="296"/>
      <c r="J10" s="296"/>
      <c r="K10" s="296"/>
      <c r="L10" s="297"/>
      <c r="M10" s="298"/>
      <c r="N10" s="299" t="s">
        <v>19</v>
      </c>
      <c r="O10" s="298"/>
      <c r="P10" s="299" t="s">
        <v>19</v>
      </c>
      <c r="Q10" s="294"/>
    </row>
    <row r="11" spans="1:17" ht="17.25" customHeight="1">
      <c r="A11" s="291">
        <v>6</v>
      </c>
      <c r="B11" s="294"/>
      <c r="C11" s="294"/>
      <c r="D11" s="293"/>
      <c r="E11" s="294"/>
      <c r="F11" s="293"/>
      <c r="G11" s="295"/>
      <c r="H11" s="296"/>
      <c r="I11" s="296"/>
      <c r="J11" s="296"/>
      <c r="K11" s="296"/>
      <c r="L11" s="297"/>
      <c r="M11" s="298"/>
      <c r="N11" s="299" t="s">
        <v>19</v>
      </c>
      <c r="O11" s="298"/>
      <c r="P11" s="299" t="s">
        <v>19</v>
      </c>
      <c r="Q11" s="294"/>
    </row>
    <row r="12" spans="1:17" ht="17.25" customHeight="1">
      <c r="A12" s="291">
        <v>7</v>
      </c>
      <c r="B12" s="294"/>
      <c r="C12" s="294"/>
      <c r="D12" s="293"/>
      <c r="E12" s="294"/>
      <c r="F12" s="293"/>
      <c r="G12" s="295"/>
      <c r="H12" s="296"/>
      <c r="I12" s="296"/>
      <c r="J12" s="296"/>
      <c r="K12" s="296"/>
      <c r="L12" s="297"/>
      <c r="M12" s="298"/>
      <c r="N12" s="299" t="s">
        <v>19</v>
      </c>
      <c r="O12" s="298"/>
      <c r="P12" s="299" t="s">
        <v>19</v>
      </c>
      <c r="Q12" s="294"/>
    </row>
    <row r="13" spans="1:17" ht="17.25" customHeight="1">
      <c r="A13" s="291">
        <v>8</v>
      </c>
      <c r="B13" s="294"/>
      <c r="C13" s="294"/>
      <c r="D13" s="293"/>
      <c r="E13" s="294"/>
      <c r="F13" s="293"/>
      <c r="G13" s="295"/>
      <c r="H13" s="296"/>
      <c r="I13" s="296"/>
      <c r="J13" s="296"/>
      <c r="K13" s="296"/>
      <c r="L13" s="297"/>
      <c r="M13" s="298"/>
      <c r="N13" s="299" t="s">
        <v>19</v>
      </c>
      <c r="O13" s="298"/>
      <c r="P13" s="299" t="s">
        <v>19</v>
      </c>
      <c r="Q13" s="294"/>
    </row>
    <row r="14" spans="1:17" ht="17.25" customHeight="1">
      <c r="A14" s="291">
        <v>9</v>
      </c>
      <c r="B14" s="294"/>
      <c r="C14" s="294"/>
      <c r="D14" s="293"/>
      <c r="E14" s="294"/>
      <c r="F14" s="293"/>
      <c r="G14" s="295"/>
      <c r="H14" s="296"/>
      <c r="I14" s="296"/>
      <c r="J14" s="296"/>
      <c r="K14" s="296"/>
      <c r="L14" s="297"/>
      <c r="M14" s="298"/>
      <c r="N14" s="299" t="s">
        <v>19</v>
      </c>
      <c r="O14" s="298"/>
      <c r="P14" s="299" t="s">
        <v>19</v>
      </c>
      <c r="Q14" s="294"/>
    </row>
    <row r="15" spans="1:17" ht="17.25" customHeight="1">
      <c r="A15" s="300">
        <v>10</v>
      </c>
      <c r="B15" s="301"/>
      <c r="C15" s="301"/>
      <c r="D15" s="302"/>
      <c r="E15" s="303"/>
      <c r="F15" s="302"/>
      <c r="G15" s="304"/>
      <c r="H15" s="305"/>
      <c r="I15" s="305"/>
      <c r="J15" s="305"/>
      <c r="K15" s="305"/>
      <c r="L15" s="306"/>
      <c r="M15" s="307"/>
      <c r="N15" s="308" t="s">
        <v>19</v>
      </c>
      <c r="O15" s="307"/>
      <c r="P15" s="308" t="s">
        <v>19</v>
      </c>
      <c r="Q15" s="303"/>
    </row>
    <row r="16" spans="1:17" ht="17.25" customHeight="1" thickBot="1">
      <c r="A16" s="795" t="s">
        <v>269</v>
      </c>
      <c r="B16" s="796"/>
      <c r="C16" s="796"/>
      <c r="D16" s="796"/>
      <c r="E16" s="796"/>
      <c r="F16" s="796"/>
      <c r="G16" s="796"/>
      <c r="H16" s="796"/>
      <c r="I16" s="796"/>
      <c r="J16" s="796"/>
      <c r="K16" s="796"/>
      <c r="L16" s="796"/>
      <c r="M16" s="796"/>
      <c r="N16" s="797"/>
      <c r="O16" s="309">
        <f>SUM(O6:O15)</f>
        <v>0</v>
      </c>
      <c r="P16" s="276" t="s">
        <v>19</v>
      </c>
      <c r="Q16" s="310"/>
    </row>
    <row r="17" spans="1:17" ht="17.25" customHeight="1" thickTop="1">
      <c r="A17" s="788" t="s">
        <v>22</v>
      </c>
      <c r="B17" s="789"/>
      <c r="C17" s="789"/>
      <c r="D17" s="789"/>
      <c r="E17" s="789"/>
      <c r="F17" s="789"/>
      <c r="G17" s="789"/>
      <c r="H17" s="789"/>
      <c r="I17" s="789"/>
      <c r="J17" s="789"/>
      <c r="K17" s="789"/>
      <c r="L17" s="789"/>
      <c r="M17" s="789"/>
      <c r="N17" s="789"/>
      <c r="O17" s="789"/>
      <c r="P17" s="789"/>
      <c r="Q17" s="790"/>
    </row>
    <row r="18" spans="1:17" ht="17.25" customHeight="1">
      <c r="A18" s="291">
        <v>11</v>
      </c>
      <c r="B18" s="294"/>
      <c r="C18" s="294"/>
      <c r="D18" s="293"/>
      <c r="E18" s="294"/>
      <c r="F18" s="293"/>
      <c r="G18" s="295"/>
      <c r="H18" s="296"/>
      <c r="I18" s="296"/>
      <c r="J18" s="296"/>
      <c r="K18" s="296"/>
      <c r="L18" s="297"/>
      <c r="M18" s="298"/>
      <c r="N18" s="299" t="s">
        <v>19</v>
      </c>
      <c r="O18" s="298"/>
      <c r="P18" s="299" t="s">
        <v>19</v>
      </c>
      <c r="Q18" s="294"/>
    </row>
    <row r="19" spans="1:17" ht="17.25" customHeight="1">
      <c r="A19" s="291">
        <v>12</v>
      </c>
      <c r="B19" s="294"/>
      <c r="C19" s="294"/>
      <c r="D19" s="293"/>
      <c r="E19" s="294"/>
      <c r="F19" s="293"/>
      <c r="G19" s="295"/>
      <c r="H19" s="296"/>
      <c r="I19" s="296"/>
      <c r="J19" s="296"/>
      <c r="K19" s="296"/>
      <c r="L19" s="297"/>
      <c r="M19" s="298"/>
      <c r="N19" s="299" t="s">
        <v>19</v>
      </c>
      <c r="O19" s="298"/>
      <c r="P19" s="299" t="s">
        <v>19</v>
      </c>
      <c r="Q19" s="294"/>
    </row>
    <row r="20" spans="1:17" ht="17.25" customHeight="1">
      <c r="A20" s="291">
        <v>13</v>
      </c>
      <c r="B20" s="294"/>
      <c r="C20" s="294"/>
      <c r="D20" s="293"/>
      <c r="E20" s="294"/>
      <c r="F20" s="293"/>
      <c r="G20" s="295"/>
      <c r="H20" s="296"/>
      <c r="I20" s="296"/>
      <c r="J20" s="296"/>
      <c r="K20" s="296"/>
      <c r="L20" s="297"/>
      <c r="M20" s="298"/>
      <c r="N20" s="299" t="s">
        <v>19</v>
      </c>
      <c r="O20" s="298"/>
      <c r="P20" s="299" t="s">
        <v>19</v>
      </c>
      <c r="Q20" s="294"/>
    </row>
    <row r="21" spans="1:17" ht="17.25" customHeight="1">
      <c r="A21" s="291">
        <v>14</v>
      </c>
      <c r="B21" s="294"/>
      <c r="C21" s="294"/>
      <c r="D21" s="293"/>
      <c r="E21" s="294"/>
      <c r="F21" s="293"/>
      <c r="G21" s="295"/>
      <c r="H21" s="296"/>
      <c r="I21" s="296"/>
      <c r="J21" s="296"/>
      <c r="K21" s="296"/>
      <c r="L21" s="297"/>
      <c r="M21" s="298"/>
      <c r="N21" s="299" t="s">
        <v>19</v>
      </c>
      <c r="O21" s="298"/>
      <c r="P21" s="299" t="s">
        <v>19</v>
      </c>
      <c r="Q21" s="294"/>
    </row>
    <row r="22" spans="1:17" ht="17.25" customHeight="1">
      <c r="A22" s="291">
        <v>15</v>
      </c>
      <c r="B22" s="294"/>
      <c r="C22" s="294"/>
      <c r="D22" s="293"/>
      <c r="E22" s="294"/>
      <c r="F22" s="293"/>
      <c r="G22" s="295"/>
      <c r="H22" s="296"/>
      <c r="I22" s="296"/>
      <c r="J22" s="296"/>
      <c r="K22" s="296"/>
      <c r="L22" s="297"/>
      <c r="M22" s="298"/>
      <c r="N22" s="299" t="s">
        <v>19</v>
      </c>
      <c r="O22" s="298"/>
      <c r="P22" s="299" t="s">
        <v>19</v>
      </c>
      <c r="Q22" s="294"/>
    </row>
    <row r="23" spans="1:17" ht="17.25" customHeight="1">
      <c r="A23" s="291">
        <v>16</v>
      </c>
      <c r="B23" s="294"/>
      <c r="C23" s="294"/>
      <c r="D23" s="293"/>
      <c r="E23" s="294"/>
      <c r="F23" s="293"/>
      <c r="G23" s="295"/>
      <c r="H23" s="296"/>
      <c r="I23" s="296"/>
      <c r="J23" s="296"/>
      <c r="K23" s="296"/>
      <c r="L23" s="297"/>
      <c r="M23" s="298"/>
      <c r="N23" s="299" t="s">
        <v>19</v>
      </c>
      <c r="O23" s="298"/>
      <c r="P23" s="299" t="s">
        <v>19</v>
      </c>
      <c r="Q23" s="294"/>
    </row>
    <row r="24" spans="1:17" ht="17.25" customHeight="1">
      <c r="A24" s="291">
        <v>17</v>
      </c>
      <c r="B24" s="311"/>
      <c r="C24" s="311"/>
      <c r="D24" s="312"/>
      <c r="E24" s="311"/>
      <c r="F24" s="312"/>
      <c r="G24" s="313"/>
      <c r="H24" s="314"/>
      <c r="I24" s="314"/>
      <c r="J24" s="314"/>
      <c r="K24" s="314"/>
      <c r="L24" s="315"/>
      <c r="M24" s="317"/>
      <c r="N24" s="318" t="s">
        <v>19</v>
      </c>
      <c r="O24" s="317"/>
      <c r="P24" s="318" t="s">
        <v>19</v>
      </c>
      <c r="Q24" s="311"/>
    </row>
    <row r="25" spans="1:17" ht="17.25" customHeight="1">
      <c r="A25" s="291">
        <v>18</v>
      </c>
      <c r="B25" s="294"/>
      <c r="C25" s="294"/>
      <c r="D25" s="293"/>
      <c r="E25" s="294"/>
      <c r="F25" s="293"/>
      <c r="G25" s="295"/>
      <c r="H25" s="296"/>
      <c r="I25" s="296"/>
      <c r="J25" s="296"/>
      <c r="K25" s="296"/>
      <c r="L25" s="297"/>
      <c r="M25" s="298"/>
      <c r="N25" s="299" t="s">
        <v>19</v>
      </c>
      <c r="O25" s="298"/>
      <c r="P25" s="299" t="s">
        <v>19</v>
      </c>
      <c r="Q25" s="294"/>
    </row>
    <row r="26" spans="1:17" ht="17.25" customHeight="1">
      <c r="A26" s="291">
        <v>19</v>
      </c>
      <c r="B26" s="294"/>
      <c r="C26" s="294"/>
      <c r="D26" s="293"/>
      <c r="E26" s="294"/>
      <c r="F26" s="293"/>
      <c r="G26" s="295"/>
      <c r="H26" s="296"/>
      <c r="I26" s="296"/>
      <c r="J26" s="296"/>
      <c r="K26" s="296"/>
      <c r="L26" s="297"/>
      <c r="M26" s="298"/>
      <c r="N26" s="299" t="s">
        <v>19</v>
      </c>
      <c r="O26" s="298"/>
      <c r="P26" s="299" t="s">
        <v>19</v>
      </c>
      <c r="Q26" s="294"/>
    </row>
    <row r="27" spans="1:17" ht="17.25" customHeight="1">
      <c r="A27" s="291">
        <v>20</v>
      </c>
      <c r="B27" s="294"/>
      <c r="C27" s="294"/>
      <c r="D27" s="293"/>
      <c r="E27" s="294"/>
      <c r="F27" s="293"/>
      <c r="G27" s="295"/>
      <c r="H27" s="296"/>
      <c r="I27" s="296"/>
      <c r="J27" s="296"/>
      <c r="K27" s="296"/>
      <c r="L27" s="297"/>
      <c r="M27" s="298"/>
      <c r="N27" s="299" t="s">
        <v>19</v>
      </c>
      <c r="O27" s="298"/>
      <c r="P27" s="299" t="s">
        <v>19</v>
      </c>
      <c r="Q27" s="294"/>
    </row>
    <row r="28" spans="1:17" ht="17.25" customHeight="1" thickBot="1">
      <c r="A28" s="795" t="s">
        <v>269</v>
      </c>
      <c r="B28" s="796"/>
      <c r="C28" s="796"/>
      <c r="D28" s="796"/>
      <c r="E28" s="796"/>
      <c r="F28" s="796"/>
      <c r="G28" s="796"/>
      <c r="H28" s="796"/>
      <c r="I28" s="796"/>
      <c r="J28" s="796"/>
      <c r="K28" s="796"/>
      <c r="L28" s="796"/>
      <c r="M28" s="796"/>
      <c r="N28" s="797"/>
      <c r="O28" s="309">
        <f>SUM(O18:O27)</f>
        <v>0</v>
      </c>
      <c r="P28" s="276" t="s">
        <v>19</v>
      </c>
      <c r="Q28" s="319"/>
    </row>
    <row r="29" spans="1:17" s="326" customFormat="1" ht="17.25" customHeight="1" thickTop="1">
      <c r="A29" s="320"/>
      <c r="B29" s="321" t="s">
        <v>270</v>
      </c>
      <c r="C29" s="322"/>
      <c r="D29" s="321"/>
      <c r="E29" s="321" t="s">
        <v>271</v>
      </c>
      <c r="F29" s="323"/>
      <c r="G29" s="323"/>
      <c r="H29" s="323"/>
      <c r="I29" s="323"/>
      <c r="J29" s="323"/>
      <c r="K29" s="323"/>
      <c r="L29" s="323"/>
      <c r="M29" s="323"/>
      <c r="N29" s="323"/>
      <c r="O29" s="324"/>
      <c r="P29" s="323"/>
      <c r="Q29" s="325"/>
    </row>
    <row r="30" spans="1:17" s="328" customFormat="1" ht="16.5" customHeight="1">
      <c r="A30" s="327"/>
      <c r="B30" s="321" t="s">
        <v>272</v>
      </c>
      <c r="C30" s="321"/>
      <c r="D30" s="321"/>
      <c r="E30" s="321"/>
      <c r="F30" s="321"/>
      <c r="G30" s="321"/>
      <c r="H30" s="321"/>
      <c r="I30" s="321"/>
      <c r="J30" s="321"/>
      <c r="K30" s="321"/>
      <c r="L30" s="321"/>
      <c r="M30" s="321"/>
      <c r="N30" s="321"/>
      <c r="O30" s="321"/>
      <c r="P30" s="326"/>
      <c r="Q30" s="321"/>
    </row>
    <row r="31" spans="1:17" s="328" customFormat="1" ht="16.5" customHeight="1">
      <c r="A31" s="327"/>
      <c r="B31" s="321" t="s">
        <v>273</v>
      </c>
      <c r="C31" s="321"/>
      <c r="D31" s="321"/>
      <c r="E31" s="321"/>
      <c r="F31" s="321"/>
      <c r="G31" s="321"/>
      <c r="H31" s="321"/>
      <c r="I31" s="321"/>
      <c r="J31" s="321"/>
      <c r="K31" s="321"/>
      <c r="L31" s="321"/>
      <c r="M31" s="321"/>
      <c r="N31" s="321"/>
      <c r="O31" s="321"/>
      <c r="P31" s="326"/>
      <c r="Q31" s="321"/>
    </row>
    <row r="32" spans="1:17" s="328" customFormat="1" ht="16.5" customHeight="1">
      <c r="A32" s="327"/>
      <c r="B32" s="321"/>
      <c r="C32" s="321"/>
      <c r="D32" s="321"/>
      <c r="E32" s="321"/>
      <c r="F32" s="321"/>
      <c r="G32" s="321"/>
      <c r="H32" s="321"/>
      <c r="I32" s="321"/>
      <c r="J32" s="321"/>
      <c r="K32" s="321"/>
      <c r="L32" s="321"/>
      <c r="M32" s="321"/>
      <c r="N32" s="321"/>
      <c r="O32" s="321"/>
      <c r="P32" s="326"/>
      <c r="Q32" s="321"/>
    </row>
    <row r="33" spans="1:17" s="328" customFormat="1" ht="16.5" customHeight="1">
      <c r="A33" s="327"/>
      <c r="B33" s="321"/>
      <c r="C33" s="321"/>
      <c r="D33" s="321"/>
      <c r="E33" s="321"/>
      <c r="F33" s="321"/>
      <c r="G33" s="321"/>
      <c r="H33" s="321"/>
      <c r="I33" s="321"/>
      <c r="J33" s="321"/>
      <c r="K33" s="321"/>
      <c r="L33" s="321"/>
      <c r="M33" s="321"/>
      <c r="N33" s="321"/>
      <c r="O33" s="321"/>
      <c r="P33" s="326"/>
      <c r="Q33" s="321"/>
    </row>
    <row r="34" spans="1:17" s="328" customFormat="1" ht="16.5" customHeight="1">
      <c r="A34" s="327"/>
      <c r="B34" s="321"/>
      <c r="C34" s="321"/>
      <c r="D34" s="321"/>
      <c r="E34" s="321"/>
      <c r="F34" s="321"/>
      <c r="G34" s="321"/>
      <c r="H34" s="321"/>
      <c r="I34" s="321"/>
      <c r="J34" s="321"/>
      <c r="K34" s="321"/>
      <c r="L34" s="321"/>
      <c r="M34" s="321"/>
      <c r="N34" s="321"/>
      <c r="O34" s="321"/>
      <c r="P34" s="326"/>
      <c r="Q34" s="321"/>
    </row>
    <row r="35" spans="1:17" s="266" customFormat="1" ht="17.25">
      <c r="A35" s="329" t="s">
        <v>274</v>
      </c>
      <c r="B35" s="330"/>
      <c r="C35" s="330"/>
      <c r="D35" s="330"/>
      <c r="E35" s="330"/>
      <c r="F35" s="330"/>
      <c r="G35" s="330"/>
      <c r="H35" s="330"/>
      <c r="I35" s="330"/>
      <c r="J35" s="330"/>
      <c r="K35" s="330"/>
      <c r="L35" s="330"/>
      <c r="M35" s="330"/>
      <c r="N35" s="331"/>
      <c r="O35" s="330"/>
      <c r="P35" s="332"/>
      <c r="Q35" s="330"/>
    </row>
    <row r="36" spans="2:17" ht="4.5" customHeight="1">
      <c r="B36" s="787"/>
      <c r="C36" s="787"/>
      <c r="D36" s="787"/>
      <c r="E36" s="787"/>
      <c r="F36" s="787"/>
      <c r="G36" s="787"/>
      <c r="H36" s="787"/>
      <c r="I36" s="787"/>
      <c r="J36" s="787"/>
      <c r="K36" s="787"/>
      <c r="L36" s="787"/>
      <c r="M36" s="787"/>
      <c r="N36" s="787"/>
      <c r="O36" s="787"/>
      <c r="P36" s="787"/>
      <c r="Q36" s="787"/>
    </row>
    <row r="37" spans="1:17" ht="18" customHeight="1" thickBot="1">
      <c r="A37" s="273"/>
      <c r="B37" s="274" t="s">
        <v>261</v>
      </c>
      <c r="C37" s="274" t="s">
        <v>262</v>
      </c>
      <c r="D37" s="274" t="s">
        <v>263</v>
      </c>
      <c r="E37" s="274" t="s">
        <v>264</v>
      </c>
      <c r="F37" s="274" t="s">
        <v>265</v>
      </c>
      <c r="G37" s="795" t="s">
        <v>266</v>
      </c>
      <c r="H37" s="796"/>
      <c r="I37" s="796"/>
      <c r="J37" s="796"/>
      <c r="K37" s="796"/>
      <c r="L37" s="797"/>
      <c r="M37" s="795" t="s">
        <v>182</v>
      </c>
      <c r="N37" s="797"/>
      <c r="O37" s="795" t="s">
        <v>267</v>
      </c>
      <c r="P37" s="797"/>
      <c r="Q37" s="274" t="s">
        <v>200</v>
      </c>
    </row>
    <row r="38" spans="1:17" ht="17.25" customHeight="1" thickTop="1">
      <c r="A38" s="788" t="s">
        <v>23</v>
      </c>
      <c r="B38" s="789"/>
      <c r="C38" s="789"/>
      <c r="D38" s="789"/>
      <c r="E38" s="789"/>
      <c r="F38" s="789"/>
      <c r="G38" s="789"/>
      <c r="H38" s="789"/>
      <c r="I38" s="789"/>
      <c r="J38" s="789"/>
      <c r="K38" s="789"/>
      <c r="L38" s="789"/>
      <c r="M38" s="789"/>
      <c r="N38" s="789"/>
      <c r="O38" s="789"/>
      <c r="P38" s="789"/>
      <c r="Q38" s="790"/>
    </row>
    <row r="39" spans="1:17" ht="17.25" customHeight="1">
      <c r="A39" s="291">
        <v>21</v>
      </c>
      <c r="B39" s="294"/>
      <c r="C39" s="294"/>
      <c r="D39" s="293"/>
      <c r="E39" s="294"/>
      <c r="F39" s="293"/>
      <c r="G39" s="295"/>
      <c r="H39" s="296"/>
      <c r="I39" s="296"/>
      <c r="J39" s="296"/>
      <c r="K39" s="296"/>
      <c r="L39" s="297"/>
      <c r="M39" s="298"/>
      <c r="N39" s="299" t="s">
        <v>19</v>
      </c>
      <c r="O39" s="298"/>
      <c r="P39" s="299" t="s">
        <v>19</v>
      </c>
      <c r="Q39" s="294"/>
    </row>
    <row r="40" spans="1:17" ht="17.25" customHeight="1">
      <c r="A40" s="291">
        <v>22</v>
      </c>
      <c r="B40" s="294"/>
      <c r="C40" s="294"/>
      <c r="D40" s="293"/>
      <c r="E40" s="294"/>
      <c r="F40" s="293"/>
      <c r="G40" s="295"/>
      <c r="H40" s="296"/>
      <c r="I40" s="296"/>
      <c r="J40" s="296"/>
      <c r="K40" s="296"/>
      <c r="L40" s="297"/>
      <c r="M40" s="298"/>
      <c r="N40" s="299" t="s">
        <v>19</v>
      </c>
      <c r="O40" s="298"/>
      <c r="P40" s="299" t="s">
        <v>19</v>
      </c>
      <c r="Q40" s="294"/>
    </row>
    <row r="41" spans="1:17" ht="17.25" customHeight="1">
      <c r="A41" s="291">
        <v>23</v>
      </c>
      <c r="B41" s="294"/>
      <c r="C41" s="294"/>
      <c r="D41" s="293"/>
      <c r="E41" s="294"/>
      <c r="F41" s="293"/>
      <c r="G41" s="295"/>
      <c r="H41" s="296"/>
      <c r="I41" s="296"/>
      <c r="J41" s="296"/>
      <c r="K41" s="296"/>
      <c r="L41" s="297"/>
      <c r="M41" s="298"/>
      <c r="N41" s="299" t="s">
        <v>19</v>
      </c>
      <c r="O41" s="298"/>
      <c r="P41" s="299" t="s">
        <v>19</v>
      </c>
      <c r="Q41" s="294"/>
    </row>
    <row r="42" spans="1:17" ht="17.25" customHeight="1">
      <c r="A42" s="291">
        <v>24</v>
      </c>
      <c r="B42" s="294"/>
      <c r="C42" s="294"/>
      <c r="D42" s="293"/>
      <c r="E42" s="294"/>
      <c r="F42" s="293"/>
      <c r="G42" s="295"/>
      <c r="H42" s="296"/>
      <c r="I42" s="296"/>
      <c r="J42" s="296"/>
      <c r="K42" s="296"/>
      <c r="L42" s="297"/>
      <c r="M42" s="298"/>
      <c r="N42" s="299" t="s">
        <v>19</v>
      </c>
      <c r="O42" s="298"/>
      <c r="P42" s="299" t="s">
        <v>19</v>
      </c>
      <c r="Q42" s="294"/>
    </row>
    <row r="43" spans="1:17" ht="17.25" customHeight="1">
      <c r="A43" s="291">
        <v>25</v>
      </c>
      <c r="B43" s="294"/>
      <c r="C43" s="294"/>
      <c r="D43" s="293"/>
      <c r="E43" s="294"/>
      <c r="F43" s="293"/>
      <c r="G43" s="295"/>
      <c r="H43" s="296"/>
      <c r="I43" s="296"/>
      <c r="J43" s="296"/>
      <c r="K43" s="296"/>
      <c r="L43" s="297"/>
      <c r="M43" s="298"/>
      <c r="N43" s="299" t="s">
        <v>19</v>
      </c>
      <c r="O43" s="298"/>
      <c r="P43" s="299" t="s">
        <v>19</v>
      </c>
      <c r="Q43" s="294"/>
    </row>
    <row r="44" spans="1:17" ht="17.25" customHeight="1">
      <c r="A44" s="291">
        <v>26</v>
      </c>
      <c r="B44" s="294"/>
      <c r="C44" s="294"/>
      <c r="D44" s="293"/>
      <c r="E44" s="294"/>
      <c r="F44" s="293"/>
      <c r="G44" s="295"/>
      <c r="H44" s="296"/>
      <c r="I44" s="296"/>
      <c r="J44" s="296"/>
      <c r="K44" s="296"/>
      <c r="L44" s="297"/>
      <c r="M44" s="298"/>
      <c r="N44" s="299" t="s">
        <v>19</v>
      </c>
      <c r="O44" s="298"/>
      <c r="P44" s="299" t="s">
        <v>19</v>
      </c>
      <c r="Q44" s="294"/>
    </row>
    <row r="45" spans="1:17" ht="17.25" customHeight="1">
      <c r="A45" s="291">
        <v>27</v>
      </c>
      <c r="B45" s="294"/>
      <c r="C45" s="294"/>
      <c r="D45" s="293"/>
      <c r="E45" s="294"/>
      <c r="F45" s="293"/>
      <c r="G45" s="295"/>
      <c r="H45" s="296"/>
      <c r="I45" s="296"/>
      <c r="J45" s="296"/>
      <c r="K45" s="296"/>
      <c r="L45" s="297"/>
      <c r="M45" s="298"/>
      <c r="N45" s="299" t="s">
        <v>19</v>
      </c>
      <c r="O45" s="298"/>
      <c r="P45" s="299" t="s">
        <v>19</v>
      </c>
      <c r="Q45" s="294"/>
    </row>
    <row r="46" spans="1:17" ht="17.25" customHeight="1" thickBot="1">
      <c r="A46" s="795" t="s">
        <v>269</v>
      </c>
      <c r="B46" s="796"/>
      <c r="C46" s="796"/>
      <c r="D46" s="796"/>
      <c r="E46" s="796"/>
      <c r="F46" s="796"/>
      <c r="G46" s="796"/>
      <c r="H46" s="796"/>
      <c r="I46" s="796"/>
      <c r="J46" s="796"/>
      <c r="K46" s="796"/>
      <c r="L46" s="796"/>
      <c r="M46" s="796"/>
      <c r="N46" s="797"/>
      <c r="O46" s="309">
        <f>SUM(O39:O45)</f>
        <v>0</v>
      </c>
      <c r="P46" s="276" t="s">
        <v>19</v>
      </c>
      <c r="Q46" s="319"/>
    </row>
    <row r="47" spans="1:17" ht="17.25" customHeight="1" thickTop="1">
      <c r="A47" s="788" t="s">
        <v>275</v>
      </c>
      <c r="B47" s="789"/>
      <c r="C47" s="789"/>
      <c r="D47" s="789"/>
      <c r="E47" s="789"/>
      <c r="F47" s="789"/>
      <c r="G47" s="789"/>
      <c r="H47" s="789"/>
      <c r="I47" s="789"/>
      <c r="J47" s="789"/>
      <c r="K47" s="789"/>
      <c r="L47" s="789"/>
      <c r="M47" s="789"/>
      <c r="N47" s="789"/>
      <c r="O47" s="789"/>
      <c r="P47" s="789"/>
      <c r="Q47" s="790"/>
    </row>
    <row r="48" spans="1:17" ht="17.25" customHeight="1">
      <c r="A48" s="291">
        <v>28</v>
      </c>
      <c r="B48" s="294"/>
      <c r="C48" s="294"/>
      <c r="D48" s="293"/>
      <c r="E48" s="294"/>
      <c r="F48" s="293"/>
      <c r="G48" s="295"/>
      <c r="H48" s="296"/>
      <c r="I48" s="296"/>
      <c r="J48" s="296"/>
      <c r="K48" s="296"/>
      <c r="L48" s="297"/>
      <c r="M48" s="298"/>
      <c r="N48" s="299" t="s">
        <v>19</v>
      </c>
      <c r="O48" s="298"/>
      <c r="P48" s="299" t="s">
        <v>19</v>
      </c>
      <c r="Q48" s="294"/>
    </row>
    <row r="49" spans="1:17" ht="17.25" customHeight="1">
      <c r="A49" s="291">
        <v>29</v>
      </c>
      <c r="B49" s="294"/>
      <c r="C49" s="294"/>
      <c r="D49" s="293"/>
      <c r="E49" s="294"/>
      <c r="F49" s="293"/>
      <c r="G49" s="295"/>
      <c r="H49" s="296"/>
      <c r="I49" s="296"/>
      <c r="J49" s="296"/>
      <c r="K49" s="296"/>
      <c r="L49" s="297"/>
      <c r="M49" s="298"/>
      <c r="N49" s="299" t="s">
        <v>19</v>
      </c>
      <c r="O49" s="298"/>
      <c r="P49" s="299" t="s">
        <v>19</v>
      </c>
      <c r="Q49" s="294"/>
    </row>
    <row r="50" spans="1:17" ht="17.25" customHeight="1">
      <c r="A50" s="291">
        <v>30</v>
      </c>
      <c r="B50" s="294"/>
      <c r="C50" s="294"/>
      <c r="D50" s="293"/>
      <c r="E50" s="294"/>
      <c r="F50" s="293"/>
      <c r="G50" s="295"/>
      <c r="H50" s="296"/>
      <c r="I50" s="296"/>
      <c r="J50" s="296"/>
      <c r="K50" s="296"/>
      <c r="L50" s="297"/>
      <c r="M50" s="298"/>
      <c r="N50" s="299" t="s">
        <v>19</v>
      </c>
      <c r="O50" s="298"/>
      <c r="P50" s="299" t="s">
        <v>19</v>
      </c>
      <c r="Q50" s="294"/>
    </row>
    <row r="51" spans="1:17" ht="17.25" customHeight="1">
      <c r="A51" s="291">
        <v>31</v>
      </c>
      <c r="B51" s="294"/>
      <c r="C51" s="294"/>
      <c r="D51" s="293"/>
      <c r="E51" s="294"/>
      <c r="F51" s="293"/>
      <c r="G51" s="295"/>
      <c r="H51" s="296"/>
      <c r="I51" s="296"/>
      <c r="J51" s="296"/>
      <c r="K51" s="296"/>
      <c r="L51" s="297"/>
      <c r="M51" s="298"/>
      <c r="N51" s="299" t="s">
        <v>19</v>
      </c>
      <c r="O51" s="298"/>
      <c r="P51" s="299" t="s">
        <v>19</v>
      </c>
      <c r="Q51" s="294"/>
    </row>
    <row r="52" spans="1:17" ht="17.25" customHeight="1">
      <c r="A52" s="291">
        <v>32</v>
      </c>
      <c r="B52" s="294"/>
      <c r="C52" s="294"/>
      <c r="D52" s="293"/>
      <c r="E52" s="294"/>
      <c r="F52" s="293"/>
      <c r="G52" s="295"/>
      <c r="H52" s="296"/>
      <c r="I52" s="296"/>
      <c r="J52" s="296"/>
      <c r="K52" s="296"/>
      <c r="L52" s="297"/>
      <c r="M52" s="298"/>
      <c r="N52" s="299" t="s">
        <v>19</v>
      </c>
      <c r="O52" s="298"/>
      <c r="P52" s="299" t="s">
        <v>19</v>
      </c>
      <c r="Q52" s="294"/>
    </row>
    <row r="53" spans="1:17" ht="17.25" customHeight="1" thickBot="1">
      <c r="A53" s="795" t="s">
        <v>269</v>
      </c>
      <c r="B53" s="796"/>
      <c r="C53" s="796"/>
      <c r="D53" s="796"/>
      <c r="E53" s="796"/>
      <c r="F53" s="796"/>
      <c r="G53" s="796"/>
      <c r="H53" s="796"/>
      <c r="I53" s="796"/>
      <c r="J53" s="796"/>
      <c r="K53" s="796"/>
      <c r="L53" s="796"/>
      <c r="M53" s="796"/>
      <c r="N53" s="797"/>
      <c r="O53" s="309">
        <f>SUM(O48:O52)</f>
        <v>0</v>
      </c>
      <c r="P53" s="276" t="s">
        <v>19</v>
      </c>
      <c r="Q53" s="319"/>
    </row>
    <row r="54" spans="1:18" ht="18" customHeight="1" thickTop="1">
      <c r="A54" s="788" t="s">
        <v>276</v>
      </c>
      <c r="B54" s="789"/>
      <c r="C54" s="789"/>
      <c r="D54" s="789"/>
      <c r="E54" s="789"/>
      <c r="F54" s="789"/>
      <c r="G54" s="789"/>
      <c r="H54" s="789"/>
      <c r="I54" s="789"/>
      <c r="J54" s="789"/>
      <c r="K54" s="789"/>
      <c r="L54" s="789"/>
      <c r="M54" s="789"/>
      <c r="N54" s="789"/>
      <c r="O54" s="789"/>
      <c r="P54" s="789"/>
      <c r="Q54" s="790"/>
      <c r="R54" s="277"/>
    </row>
    <row r="55" spans="1:17" ht="17.25" customHeight="1">
      <c r="A55" s="278">
        <v>33</v>
      </c>
      <c r="B55" s="279"/>
      <c r="C55" s="279"/>
      <c r="D55" s="280"/>
      <c r="E55" s="281"/>
      <c r="F55" s="280"/>
      <c r="G55" s="285"/>
      <c r="H55" s="286"/>
      <c r="I55" s="286"/>
      <c r="J55" s="286"/>
      <c r="K55" s="287"/>
      <c r="L55" s="288"/>
      <c r="M55" s="289"/>
      <c r="N55" s="290" t="s">
        <v>19</v>
      </c>
      <c r="O55" s="289"/>
      <c r="P55" s="290" t="s">
        <v>19</v>
      </c>
      <c r="Q55" s="279"/>
    </row>
    <row r="56" spans="1:17" ht="17.25" customHeight="1">
      <c r="A56" s="291">
        <v>34</v>
      </c>
      <c r="B56" s="292"/>
      <c r="C56" s="292"/>
      <c r="D56" s="293"/>
      <c r="E56" s="294"/>
      <c r="F56" s="293"/>
      <c r="G56" s="295"/>
      <c r="H56" s="296"/>
      <c r="I56" s="296"/>
      <c r="J56" s="296"/>
      <c r="K56" s="296"/>
      <c r="L56" s="297"/>
      <c r="M56" s="298"/>
      <c r="N56" s="299" t="s">
        <v>19</v>
      </c>
      <c r="O56" s="298"/>
      <c r="P56" s="299" t="s">
        <v>19</v>
      </c>
      <c r="Q56" s="294"/>
    </row>
    <row r="57" spans="1:17" ht="17.25" customHeight="1">
      <c r="A57" s="291">
        <v>35</v>
      </c>
      <c r="B57" s="294"/>
      <c r="C57" s="294"/>
      <c r="D57" s="293"/>
      <c r="E57" s="294"/>
      <c r="F57" s="293"/>
      <c r="G57" s="295"/>
      <c r="H57" s="296"/>
      <c r="I57" s="296"/>
      <c r="J57" s="296"/>
      <c r="K57" s="296"/>
      <c r="L57" s="297"/>
      <c r="M57" s="298"/>
      <c r="N57" s="299" t="s">
        <v>19</v>
      </c>
      <c r="O57" s="298"/>
      <c r="P57" s="299" t="s">
        <v>19</v>
      </c>
      <c r="Q57" s="294"/>
    </row>
    <row r="58" spans="1:17" ht="17.25" customHeight="1">
      <c r="A58" s="300">
        <v>36</v>
      </c>
      <c r="B58" s="301"/>
      <c r="C58" s="301"/>
      <c r="D58" s="302"/>
      <c r="E58" s="303"/>
      <c r="F58" s="302"/>
      <c r="G58" s="304"/>
      <c r="H58" s="305"/>
      <c r="I58" s="305"/>
      <c r="J58" s="305"/>
      <c r="K58" s="305"/>
      <c r="L58" s="306"/>
      <c r="M58" s="307"/>
      <c r="N58" s="308" t="s">
        <v>19</v>
      </c>
      <c r="O58" s="307"/>
      <c r="P58" s="308" t="s">
        <v>19</v>
      </c>
      <c r="Q58" s="303"/>
    </row>
    <row r="59" spans="1:17" ht="17.25" customHeight="1" thickBot="1">
      <c r="A59" s="795" t="s">
        <v>269</v>
      </c>
      <c r="B59" s="796"/>
      <c r="C59" s="796"/>
      <c r="D59" s="796"/>
      <c r="E59" s="796"/>
      <c r="F59" s="796"/>
      <c r="G59" s="796"/>
      <c r="H59" s="796"/>
      <c r="I59" s="796"/>
      <c r="J59" s="796"/>
      <c r="K59" s="796"/>
      <c r="L59" s="796"/>
      <c r="M59" s="796"/>
      <c r="N59" s="797"/>
      <c r="O59" s="309">
        <f>SUM(O55:O58)</f>
        <v>0</v>
      </c>
      <c r="P59" s="276" t="s">
        <v>19</v>
      </c>
      <c r="Q59" s="310"/>
    </row>
    <row r="60" spans="1:17" ht="17.25" customHeight="1" thickTop="1">
      <c r="A60" s="788" t="s">
        <v>277</v>
      </c>
      <c r="B60" s="789"/>
      <c r="C60" s="789"/>
      <c r="D60" s="789"/>
      <c r="E60" s="789"/>
      <c r="F60" s="789"/>
      <c r="G60" s="789"/>
      <c r="H60" s="789"/>
      <c r="I60" s="789"/>
      <c r="J60" s="789"/>
      <c r="K60" s="789"/>
      <c r="L60" s="789"/>
      <c r="M60" s="789"/>
      <c r="N60" s="789"/>
      <c r="O60" s="789"/>
      <c r="P60" s="789"/>
      <c r="Q60" s="790"/>
    </row>
    <row r="61" spans="1:17" ht="17.25" customHeight="1">
      <c r="A61" s="291">
        <v>37</v>
      </c>
      <c r="B61" s="294"/>
      <c r="C61" s="294"/>
      <c r="D61" s="293"/>
      <c r="E61" s="294"/>
      <c r="F61" s="293"/>
      <c r="G61" s="295"/>
      <c r="H61" s="296"/>
      <c r="I61" s="296"/>
      <c r="J61" s="296"/>
      <c r="K61" s="296"/>
      <c r="L61" s="297"/>
      <c r="M61" s="298"/>
      <c r="N61" s="299" t="s">
        <v>19</v>
      </c>
      <c r="O61" s="298"/>
      <c r="P61" s="299" t="s">
        <v>19</v>
      </c>
      <c r="Q61" s="294"/>
    </row>
    <row r="62" spans="1:17" ht="17.25" customHeight="1">
      <c r="A62" s="291">
        <v>38</v>
      </c>
      <c r="B62" s="294"/>
      <c r="C62" s="294"/>
      <c r="D62" s="293"/>
      <c r="E62" s="294"/>
      <c r="F62" s="293"/>
      <c r="G62" s="295"/>
      <c r="H62" s="296"/>
      <c r="I62" s="296"/>
      <c r="J62" s="296"/>
      <c r="K62" s="296"/>
      <c r="L62" s="297"/>
      <c r="M62" s="298"/>
      <c r="N62" s="299" t="s">
        <v>19</v>
      </c>
      <c r="O62" s="298"/>
      <c r="P62" s="299" t="s">
        <v>19</v>
      </c>
      <c r="Q62" s="294"/>
    </row>
    <row r="63" spans="1:17" ht="17.25" customHeight="1">
      <c r="A63" s="291">
        <v>39</v>
      </c>
      <c r="B63" s="294"/>
      <c r="C63" s="294"/>
      <c r="D63" s="293"/>
      <c r="E63" s="294"/>
      <c r="F63" s="293"/>
      <c r="G63" s="295"/>
      <c r="H63" s="296"/>
      <c r="I63" s="296"/>
      <c r="J63" s="296"/>
      <c r="K63" s="296"/>
      <c r="L63" s="297"/>
      <c r="M63" s="298"/>
      <c r="N63" s="299" t="s">
        <v>19</v>
      </c>
      <c r="O63" s="298"/>
      <c r="P63" s="299" t="s">
        <v>19</v>
      </c>
      <c r="Q63" s="294"/>
    </row>
    <row r="64" spans="1:17" ht="17.25" customHeight="1">
      <c r="A64" s="333">
        <v>40</v>
      </c>
      <c r="B64" s="311"/>
      <c r="C64" s="311"/>
      <c r="D64" s="312"/>
      <c r="E64" s="311"/>
      <c r="F64" s="312"/>
      <c r="G64" s="313"/>
      <c r="H64" s="314"/>
      <c r="I64" s="314"/>
      <c r="J64" s="314"/>
      <c r="K64" s="314"/>
      <c r="L64" s="315"/>
      <c r="M64" s="317"/>
      <c r="N64" s="318" t="s">
        <v>19</v>
      </c>
      <c r="O64" s="317"/>
      <c r="P64" s="318" t="s">
        <v>19</v>
      </c>
      <c r="Q64" s="311"/>
    </row>
    <row r="65" spans="1:17" ht="17.25" customHeight="1" thickBot="1">
      <c r="A65" s="795" t="s">
        <v>269</v>
      </c>
      <c r="B65" s="796"/>
      <c r="C65" s="796"/>
      <c r="D65" s="796"/>
      <c r="E65" s="796"/>
      <c r="F65" s="796"/>
      <c r="G65" s="796"/>
      <c r="H65" s="796"/>
      <c r="I65" s="796"/>
      <c r="J65" s="796"/>
      <c r="K65" s="796"/>
      <c r="L65" s="796"/>
      <c r="M65" s="796"/>
      <c r="N65" s="797"/>
      <c r="O65" s="309">
        <f>SUM(O61:O64)</f>
        <v>0</v>
      </c>
      <c r="P65" s="276" t="s">
        <v>19</v>
      </c>
      <c r="Q65" s="319"/>
    </row>
    <row r="66" spans="1:17" ht="17.25" customHeight="1" thickTop="1">
      <c r="A66" s="798" t="s">
        <v>278</v>
      </c>
      <c r="B66" s="799"/>
      <c r="C66" s="799"/>
      <c r="D66" s="799"/>
      <c r="E66" s="799"/>
      <c r="F66" s="799"/>
      <c r="G66" s="799"/>
      <c r="H66" s="799"/>
      <c r="I66" s="799"/>
      <c r="J66" s="799"/>
      <c r="K66" s="799"/>
      <c r="L66" s="799"/>
      <c r="M66" s="799"/>
      <c r="N66" s="800"/>
      <c r="O66" s="335">
        <f>O16+O28+O46+O53+O59+O65</f>
        <v>0</v>
      </c>
      <c r="P66" s="334" t="s">
        <v>19</v>
      </c>
      <c r="Q66" s="336"/>
    </row>
    <row r="67" spans="1:16" s="326" customFormat="1" ht="17.25" customHeight="1">
      <c r="A67" s="320"/>
      <c r="B67" s="321" t="s">
        <v>270</v>
      </c>
      <c r="C67" s="337"/>
      <c r="D67" s="321"/>
      <c r="E67" s="321" t="s">
        <v>271</v>
      </c>
      <c r="F67" s="338"/>
      <c r="G67" s="338"/>
      <c r="H67" s="338"/>
      <c r="I67" s="338"/>
      <c r="J67" s="338"/>
      <c r="K67" s="338"/>
      <c r="L67" s="338"/>
      <c r="M67" s="338"/>
      <c r="N67" s="338"/>
      <c r="O67" s="339"/>
      <c r="P67" s="338"/>
    </row>
    <row r="68" spans="1:17" s="328" customFormat="1" ht="16.5" customHeight="1">
      <c r="A68" s="327"/>
      <c r="B68" s="321" t="s">
        <v>272</v>
      </c>
      <c r="C68" s="321"/>
      <c r="D68" s="321"/>
      <c r="E68" s="321"/>
      <c r="F68" s="321"/>
      <c r="G68" s="321"/>
      <c r="H68" s="321"/>
      <c r="I68" s="321"/>
      <c r="J68" s="321"/>
      <c r="K68" s="321"/>
      <c r="L68" s="321"/>
      <c r="M68" s="321"/>
      <c r="N68" s="321"/>
      <c r="O68" s="321"/>
      <c r="P68" s="326"/>
      <c r="Q68" s="321"/>
    </row>
    <row r="69" ht="14.25">
      <c r="B69" s="321" t="s">
        <v>279</v>
      </c>
    </row>
  </sheetData>
  <mergeCells count="26">
    <mergeCell ref="A66:N66"/>
    <mergeCell ref="A47:Q47"/>
    <mergeCell ref="A53:N53"/>
    <mergeCell ref="B36:Q36"/>
    <mergeCell ref="G37:L37"/>
    <mergeCell ref="M37:N37"/>
    <mergeCell ref="O37:P37"/>
    <mergeCell ref="A65:N65"/>
    <mergeCell ref="A46:N46"/>
    <mergeCell ref="A54:Q54"/>
    <mergeCell ref="O1:Q1"/>
    <mergeCell ref="A59:N59"/>
    <mergeCell ref="A60:Q60"/>
    <mergeCell ref="A38:Q38"/>
    <mergeCell ref="M4:N4"/>
    <mergeCell ref="O4:P4"/>
    <mergeCell ref="A16:N16"/>
    <mergeCell ref="A28:N28"/>
    <mergeCell ref="G4:L4"/>
    <mergeCell ref="A17:Q17"/>
    <mergeCell ref="E2:F2"/>
    <mergeCell ref="B3:Q3"/>
    <mergeCell ref="A5:Q5"/>
    <mergeCell ref="N2:Q2"/>
    <mergeCell ref="H2:I2"/>
    <mergeCell ref="K2:L2"/>
  </mergeCells>
  <printOptions/>
  <pageMargins left="0.6299212598425197" right="0.2362204724409449" top="0.47" bottom="0.2755905511811024" header="0.45" footer="0.2755905511811024"/>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P65"/>
  <sheetViews>
    <sheetView workbookViewId="0" topLeftCell="D1">
      <selection activeCell="A46" sqref="A46:D46"/>
    </sheetView>
  </sheetViews>
  <sheetFormatPr defaultColWidth="9.00390625" defaultRowHeight="13.5"/>
  <cols>
    <col min="1" max="1" width="4.00390625" style="262" bestFit="1" customWidth="1"/>
    <col min="2" max="2" width="19.50390625" style="263" customWidth="1"/>
    <col min="3" max="3" width="16.75390625" style="263" customWidth="1"/>
    <col min="4" max="4" width="9.625" style="263" customWidth="1"/>
    <col min="5" max="5" width="22.625" style="263" customWidth="1"/>
    <col min="6" max="6" width="10.75390625" style="263" customWidth="1"/>
    <col min="7" max="7" width="4.625" style="263" customWidth="1"/>
    <col min="8" max="8" width="3.625" style="263" customWidth="1"/>
    <col min="9" max="9" width="3.75390625" style="263" customWidth="1"/>
    <col min="10" max="10" width="5.125" style="263" customWidth="1"/>
    <col min="11" max="11" width="9.75390625" style="263" customWidth="1"/>
    <col min="12" max="12" width="2.50390625" style="264" customWidth="1"/>
    <col min="13" max="13" width="11.25390625" style="263" customWidth="1"/>
    <col min="14" max="14" width="2.375" style="264" customWidth="1"/>
    <col min="15" max="15" width="14.00390625" style="263" customWidth="1"/>
    <col min="16" max="16384" width="9.00390625" style="263" customWidth="1"/>
  </cols>
  <sheetData>
    <row r="1" spans="12:16" ht="17.25">
      <c r="L1" s="265"/>
      <c r="M1" s="794" t="s">
        <v>280</v>
      </c>
      <c r="N1" s="794"/>
      <c r="O1" s="794"/>
      <c r="P1" s="265"/>
    </row>
    <row r="2" spans="2:15" s="266" customFormat="1" ht="17.25">
      <c r="B2" s="267"/>
      <c r="C2" s="267"/>
      <c r="D2" s="267"/>
      <c r="E2" s="803" t="s">
        <v>281</v>
      </c>
      <c r="F2" s="803"/>
      <c r="G2" s="269" t="s">
        <v>282</v>
      </c>
      <c r="H2" s="793" t="s">
        <v>166</v>
      </c>
      <c r="I2" s="793"/>
      <c r="J2" s="270" t="s">
        <v>259</v>
      </c>
      <c r="K2" s="270" t="s">
        <v>168</v>
      </c>
      <c r="L2" s="340" t="s">
        <v>283</v>
      </c>
      <c r="M2" s="791" t="s">
        <v>284</v>
      </c>
      <c r="N2" s="791"/>
      <c r="O2" s="791"/>
    </row>
    <row r="3" spans="2:15" ht="6" customHeight="1">
      <c r="B3" s="787"/>
      <c r="C3" s="787"/>
      <c r="D3" s="787"/>
      <c r="E3" s="787"/>
      <c r="F3" s="787"/>
      <c r="G3" s="787"/>
      <c r="H3" s="787"/>
      <c r="I3" s="787"/>
      <c r="J3" s="787"/>
      <c r="K3" s="787"/>
      <c r="L3" s="787"/>
      <c r="M3" s="787"/>
      <c r="N3" s="787"/>
      <c r="O3" s="787"/>
    </row>
    <row r="4" spans="1:15" ht="18" customHeight="1" thickBot="1">
      <c r="A4" s="273"/>
      <c r="B4" s="274" t="s">
        <v>285</v>
      </c>
      <c r="C4" s="795" t="s">
        <v>262</v>
      </c>
      <c r="D4" s="797"/>
      <c r="E4" s="274" t="s">
        <v>286</v>
      </c>
      <c r="F4" s="274" t="s">
        <v>265</v>
      </c>
      <c r="G4" s="795" t="s">
        <v>287</v>
      </c>
      <c r="H4" s="796"/>
      <c r="I4" s="796"/>
      <c r="J4" s="797"/>
      <c r="K4" s="795" t="s">
        <v>182</v>
      </c>
      <c r="L4" s="797"/>
      <c r="M4" s="795" t="s">
        <v>267</v>
      </c>
      <c r="N4" s="797"/>
      <c r="O4" s="274" t="s">
        <v>200</v>
      </c>
    </row>
    <row r="5" spans="1:16" ht="18" customHeight="1" thickTop="1">
      <c r="A5" s="788" t="s">
        <v>288</v>
      </c>
      <c r="B5" s="789"/>
      <c r="C5" s="789"/>
      <c r="D5" s="789"/>
      <c r="E5" s="789"/>
      <c r="F5" s="789"/>
      <c r="G5" s="789"/>
      <c r="H5" s="789"/>
      <c r="I5" s="789"/>
      <c r="J5" s="789"/>
      <c r="K5" s="789"/>
      <c r="L5" s="789"/>
      <c r="M5" s="789"/>
      <c r="N5" s="789"/>
      <c r="O5" s="790"/>
      <c r="P5" s="277"/>
    </row>
    <row r="6" spans="1:15" ht="17.25" customHeight="1">
      <c r="A6" s="278">
        <v>1</v>
      </c>
      <c r="B6" s="279"/>
      <c r="C6" s="808"/>
      <c r="D6" s="809"/>
      <c r="E6" s="281"/>
      <c r="F6" s="280"/>
      <c r="G6" s="812"/>
      <c r="H6" s="813"/>
      <c r="I6" s="813"/>
      <c r="J6" s="288"/>
      <c r="K6" s="289"/>
      <c r="L6" s="290" t="s">
        <v>19</v>
      </c>
      <c r="M6" s="289">
        <f aca="true" t="shared" si="0" ref="M6:M15">G6*K6</f>
        <v>0</v>
      </c>
      <c r="N6" s="290" t="s">
        <v>19</v>
      </c>
      <c r="O6" s="279"/>
    </row>
    <row r="7" spans="1:15" ht="17.25" customHeight="1">
      <c r="A7" s="291">
        <v>2</v>
      </c>
      <c r="B7" s="292"/>
      <c r="C7" s="804"/>
      <c r="D7" s="805"/>
      <c r="E7" s="294"/>
      <c r="F7" s="293"/>
      <c r="G7" s="806"/>
      <c r="H7" s="807"/>
      <c r="I7" s="807"/>
      <c r="J7" s="347"/>
      <c r="K7" s="298"/>
      <c r="L7" s="299" t="s">
        <v>19</v>
      </c>
      <c r="M7" s="298">
        <f t="shared" si="0"/>
        <v>0</v>
      </c>
      <c r="N7" s="299" t="s">
        <v>19</v>
      </c>
      <c r="O7" s="294"/>
    </row>
    <row r="8" spans="1:15" ht="17.25" customHeight="1">
      <c r="A8" s="291">
        <v>3</v>
      </c>
      <c r="B8" s="292"/>
      <c r="C8" s="804"/>
      <c r="D8" s="805"/>
      <c r="E8" s="294"/>
      <c r="F8" s="293"/>
      <c r="G8" s="806"/>
      <c r="H8" s="807"/>
      <c r="I8" s="807"/>
      <c r="J8" s="347"/>
      <c r="K8" s="298"/>
      <c r="L8" s="299" t="s">
        <v>19</v>
      </c>
      <c r="M8" s="298">
        <f t="shared" si="0"/>
        <v>0</v>
      </c>
      <c r="N8" s="299" t="s">
        <v>19</v>
      </c>
      <c r="O8" s="294"/>
    </row>
    <row r="9" spans="1:15" ht="17.25" customHeight="1">
      <c r="A9" s="291">
        <v>4</v>
      </c>
      <c r="B9" s="292"/>
      <c r="C9" s="804"/>
      <c r="D9" s="805"/>
      <c r="E9" s="294"/>
      <c r="F9" s="293"/>
      <c r="G9" s="806"/>
      <c r="H9" s="807"/>
      <c r="I9" s="807"/>
      <c r="J9" s="347"/>
      <c r="K9" s="298"/>
      <c r="L9" s="299" t="s">
        <v>19</v>
      </c>
      <c r="M9" s="298">
        <f t="shared" si="0"/>
        <v>0</v>
      </c>
      <c r="N9" s="299" t="s">
        <v>19</v>
      </c>
      <c r="O9" s="294"/>
    </row>
    <row r="10" spans="1:15" ht="17.25" customHeight="1">
      <c r="A10" s="291">
        <v>5</v>
      </c>
      <c r="B10" s="311"/>
      <c r="C10" s="810"/>
      <c r="D10" s="811"/>
      <c r="E10" s="311"/>
      <c r="F10" s="312"/>
      <c r="G10" s="806"/>
      <c r="H10" s="807"/>
      <c r="I10" s="807"/>
      <c r="J10" s="349"/>
      <c r="K10" s="317"/>
      <c r="L10" s="318" t="s">
        <v>19</v>
      </c>
      <c r="M10" s="317">
        <f t="shared" si="0"/>
        <v>0</v>
      </c>
      <c r="N10" s="318" t="s">
        <v>19</v>
      </c>
      <c r="O10" s="311"/>
    </row>
    <row r="11" spans="1:15" ht="17.25" customHeight="1">
      <c r="A11" s="291">
        <v>6</v>
      </c>
      <c r="B11" s="292"/>
      <c r="C11" s="804"/>
      <c r="D11" s="805"/>
      <c r="E11" s="294"/>
      <c r="F11" s="293"/>
      <c r="G11" s="806"/>
      <c r="H11" s="807"/>
      <c r="I11" s="807"/>
      <c r="J11" s="347"/>
      <c r="K11" s="298"/>
      <c r="L11" s="299" t="s">
        <v>19</v>
      </c>
      <c r="M11" s="298">
        <f t="shared" si="0"/>
        <v>0</v>
      </c>
      <c r="N11" s="299" t="s">
        <v>19</v>
      </c>
      <c r="O11" s="292"/>
    </row>
    <row r="12" spans="1:15" ht="17.25" customHeight="1">
      <c r="A12" s="291">
        <v>7</v>
      </c>
      <c r="B12" s="292"/>
      <c r="C12" s="804"/>
      <c r="D12" s="805"/>
      <c r="E12" s="294"/>
      <c r="F12" s="293"/>
      <c r="G12" s="806"/>
      <c r="H12" s="807"/>
      <c r="I12" s="807"/>
      <c r="J12" s="347"/>
      <c r="K12" s="298"/>
      <c r="L12" s="299" t="s">
        <v>19</v>
      </c>
      <c r="M12" s="298">
        <f t="shared" si="0"/>
        <v>0</v>
      </c>
      <c r="N12" s="299" t="s">
        <v>19</v>
      </c>
      <c r="O12" s="294"/>
    </row>
    <row r="13" spans="1:15" ht="17.25" customHeight="1">
      <c r="A13" s="291">
        <v>8</v>
      </c>
      <c r="B13" s="292"/>
      <c r="C13" s="804"/>
      <c r="D13" s="805"/>
      <c r="E13" s="294"/>
      <c r="F13" s="293"/>
      <c r="G13" s="806"/>
      <c r="H13" s="807"/>
      <c r="I13" s="807"/>
      <c r="J13" s="347"/>
      <c r="K13" s="298"/>
      <c r="L13" s="299" t="s">
        <v>19</v>
      </c>
      <c r="M13" s="298">
        <f t="shared" si="0"/>
        <v>0</v>
      </c>
      <c r="N13" s="299" t="s">
        <v>19</v>
      </c>
      <c r="O13" s="294"/>
    </row>
    <row r="14" spans="1:15" ht="17.25" customHeight="1">
      <c r="A14" s="291">
        <v>9</v>
      </c>
      <c r="B14" s="294"/>
      <c r="C14" s="804"/>
      <c r="D14" s="805"/>
      <c r="E14" s="294"/>
      <c r="F14" s="293"/>
      <c r="G14" s="806"/>
      <c r="H14" s="807"/>
      <c r="I14" s="807"/>
      <c r="J14" s="347"/>
      <c r="K14" s="298"/>
      <c r="L14" s="299" t="s">
        <v>19</v>
      </c>
      <c r="M14" s="298">
        <f t="shared" si="0"/>
        <v>0</v>
      </c>
      <c r="N14" s="299" t="s">
        <v>19</v>
      </c>
      <c r="O14" s="294"/>
    </row>
    <row r="15" spans="1:15" ht="17.25" customHeight="1">
      <c r="A15" s="333">
        <v>10</v>
      </c>
      <c r="B15" s="301"/>
      <c r="C15" s="804"/>
      <c r="D15" s="805"/>
      <c r="E15" s="303"/>
      <c r="F15" s="302"/>
      <c r="G15" s="814"/>
      <c r="H15" s="815"/>
      <c r="I15" s="815"/>
      <c r="J15" s="347"/>
      <c r="K15" s="307"/>
      <c r="L15" s="308" t="s">
        <v>19</v>
      </c>
      <c r="M15" s="307">
        <f t="shared" si="0"/>
        <v>0</v>
      </c>
      <c r="N15" s="308" t="s">
        <v>19</v>
      </c>
      <c r="O15" s="303"/>
    </row>
    <row r="16" spans="1:15" ht="17.25" customHeight="1" thickBot="1">
      <c r="A16" s="795" t="s">
        <v>269</v>
      </c>
      <c r="B16" s="796"/>
      <c r="C16" s="796"/>
      <c r="D16" s="796"/>
      <c r="E16" s="796"/>
      <c r="F16" s="796"/>
      <c r="G16" s="796"/>
      <c r="H16" s="796"/>
      <c r="I16" s="796"/>
      <c r="J16" s="796"/>
      <c r="K16" s="796"/>
      <c r="L16" s="797"/>
      <c r="M16" s="309">
        <f>SUM(M6:M15)</f>
        <v>0</v>
      </c>
      <c r="N16" s="276" t="s">
        <v>19</v>
      </c>
      <c r="O16" s="319"/>
    </row>
    <row r="17" spans="1:15" ht="17.25" customHeight="1" thickTop="1">
      <c r="A17" s="788" t="s">
        <v>22</v>
      </c>
      <c r="B17" s="789"/>
      <c r="C17" s="789"/>
      <c r="D17" s="789"/>
      <c r="E17" s="789"/>
      <c r="F17" s="789"/>
      <c r="G17" s="789"/>
      <c r="H17" s="789"/>
      <c r="I17" s="789"/>
      <c r="J17" s="789"/>
      <c r="K17" s="789"/>
      <c r="L17" s="789"/>
      <c r="M17" s="789"/>
      <c r="N17" s="789"/>
      <c r="O17" s="790"/>
    </row>
    <row r="18" spans="1:15" ht="17.25" customHeight="1">
      <c r="A18" s="291">
        <v>11</v>
      </c>
      <c r="B18" s="294"/>
      <c r="C18" s="808"/>
      <c r="D18" s="809"/>
      <c r="E18" s="294"/>
      <c r="F18" s="293"/>
      <c r="G18" s="801"/>
      <c r="H18" s="802"/>
      <c r="I18" s="802"/>
      <c r="J18" s="288"/>
      <c r="K18" s="298"/>
      <c r="L18" s="299" t="s">
        <v>19</v>
      </c>
      <c r="M18" s="289">
        <f aca="true" t="shared" si="1" ref="M18:M23">G18*K18</f>
        <v>0</v>
      </c>
      <c r="N18" s="299" t="s">
        <v>19</v>
      </c>
      <c r="O18" s="294"/>
    </row>
    <row r="19" spans="1:15" ht="17.25" customHeight="1">
      <c r="A19" s="291">
        <v>12</v>
      </c>
      <c r="B19" s="294"/>
      <c r="C19" s="804"/>
      <c r="D19" s="805"/>
      <c r="E19" s="294"/>
      <c r="F19" s="293"/>
      <c r="G19" s="806"/>
      <c r="H19" s="807"/>
      <c r="I19" s="807"/>
      <c r="J19" s="347"/>
      <c r="K19" s="298"/>
      <c r="L19" s="299" t="s">
        <v>19</v>
      </c>
      <c r="M19" s="298">
        <f t="shared" si="1"/>
        <v>0</v>
      </c>
      <c r="N19" s="299" t="s">
        <v>19</v>
      </c>
      <c r="O19" s="294"/>
    </row>
    <row r="20" spans="1:15" ht="17.25" customHeight="1">
      <c r="A20" s="291">
        <v>13</v>
      </c>
      <c r="B20" s="294"/>
      <c r="C20" s="804"/>
      <c r="D20" s="805"/>
      <c r="E20" s="294"/>
      <c r="F20" s="293"/>
      <c r="G20" s="806"/>
      <c r="H20" s="807"/>
      <c r="I20" s="807"/>
      <c r="J20" s="347"/>
      <c r="K20" s="298"/>
      <c r="L20" s="299" t="s">
        <v>19</v>
      </c>
      <c r="M20" s="298">
        <f t="shared" si="1"/>
        <v>0</v>
      </c>
      <c r="N20" s="299" t="s">
        <v>19</v>
      </c>
      <c r="O20" s="294"/>
    </row>
    <row r="21" spans="1:15" ht="17.25" customHeight="1">
      <c r="A21" s="291">
        <v>14</v>
      </c>
      <c r="B21" s="294"/>
      <c r="C21" s="804"/>
      <c r="D21" s="805"/>
      <c r="E21" s="294"/>
      <c r="F21" s="293"/>
      <c r="G21" s="806"/>
      <c r="H21" s="807"/>
      <c r="I21" s="807"/>
      <c r="J21" s="347"/>
      <c r="K21" s="298"/>
      <c r="L21" s="299" t="s">
        <v>19</v>
      </c>
      <c r="M21" s="298">
        <f t="shared" si="1"/>
        <v>0</v>
      </c>
      <c r="N21" s="299" t="s">
        <v>19</v>
      </c>
      <c r="O21" s="294"/>
    </row>
    <row r="22" spans="1:15" ht="17.25" customHeight="1">
      <c r="A22" s="291">
        <v>15</v>
      </c>
      <c r="B22" s="294"/>
      <c r="C22" s="804"/>
      <c r="D22" s="805"/>
      <c r="E22" s="294"/>
      <c r="F22" s="293"/>
      <c r="G22" s="806"/>
      <c r="H22" s="807"/>
      <c r="I22" s="807"/>
      <c r="J22" s="347"/>
      <c r="K22" s="298"/>
      <c r="L22" s="299" t="s">
        <v>19</v>
      </c>
      <c r="M22" s="298">
        <f t="shared" si="1"/>
        <v>0</v>
      </c>
      <c r="N22" s="299" t="s">
        <v>19</v>
      </c>
      <c r="O22" s="294"/>
    </row>
    <row r="23" spans="1:15" ht="17.25" customHeight="1">
      <c r="A23" s="291">
        <v>16</v>
      </c>
      <c r="B23" s="294"/>
      <c r="C23" s="804"/>
      <c r="D23" s="805"/>
      <c r="E23" s="294"/>
      <c r="F23" s="293"/>
      <c r="G23" s="806"/>
      <c r="H23" s="807"/>
      <c r="I23" s="807"/>
      <c r="J23" s="347"/>
      <c r="K23" s="298"/>
      <c r="L23" s="299" t="s">
        <v>19</v>
      </c>
      <c r="M23" s="307">
        <f t="shared" si="1"/>
        <v>0</v>
      </c>
      <c r="N23" s="299" t="s">
        <v>19</v>
      </c>
      <c r="O23" s="294"/>
    </row>
    <row r="24" spans="1:15" ht="17.25" customHeight="1" thickBot="1">
      <c r="A24" s="795" t="s">
        <v>269</v>
      </c>
      <c r="B24" s="796"/>
      <c r="C24" s="796"/>
      <c r="D24" s="796"/>
      <c r="E24" s="796"/>
      <c r="F24" s="796"/>
      <c r="G24" s="796"/>
      <c r="H24" s="796"/>
      <c r="I24" s="796"/>
      <c r="J24" s="796"/>
      <c r="K24" s="796"/>
      <c r="L24" s="797"/>
      <c r="M24" s="309">
        <f>SUM(M18:M23)</f>
        <v>0</v>
      </c>
      <c r="N24" s="276" t="s">
        <v>19</v>
      </c>
      <c r="O24" s="319"/>
    </row>
    <row r="25" spans="1:15" ht="17.25" customHeight="1" thickTop="1">
      <c r="A25" s="788" t="s">
        <v>23</v>
      </c>
      <c r="B25" s="789"/>
      <c r="C25" s="789"/>
      <c r="D25" s="789"/>
      <c r="E25" s="789"/>
      <c r="F25" s="789"/>
      <c r="G25" s="789"/>
      <c r="H25" s="789"/>
      <c r="I25" s="789"/>
      <c r="J25" s="789"/>
      <c r="K25" s="789"/>
      <c r="L25" s="789"/>
      <c r="M25" s="789"/>
      <c r="N25" s="789"/>
      <c r="O25" s="790"/>
    </row>
    <row r="26" spans="1:15" ht="17.25" customHeight="1">
      <c r="A26" s="291">
        <v>17</v>
      </c>
      <c r="B26" s="294"/>
      <c r="C26" s="808"/>
      <c r="D26" s="809"/>
      <c r="E26" s="294"/>
      <c r="F26" s="293"/>
      <c r="G26" s="801"/>
      <c r="H26" s="802"/>
      <c r="I26" s="802"/>
      <c r="J26" s="288"/>
      <c r="K26" s="298"/>
      <c r="L26" s="299" t="s">
        <v>19</v>
      </c>
      <c r="M26" s="289">
        <f aca="true" t="shared" si="2" ref="M26:M31">G26*K26</f>
        <v>0</v>
      </c>
      <c r="N26" s="299" t="s">
        <v>19</v>
      </c>
      <c r="O26" s="294"/>
    </row>
    <row r="27" spans="1:15" ht="17.25" customHeight="1">
      <c r="A27" s="291">
        <v>18</v>
      </c>
      <c r="B27" s="294"/>
      <c r="C27" s="804"/>
      <c r="D27" s="805"/>
      <c r="E27" s="294"/>
      <c r="F27" s="293"/>
      <c r="G27" s="806"/>
      <c r="H27" s="807"/>
      <c r="I27" s="807"/>
      <c r="J27" s="347"/>
      <c r="K27" s="298"/>
      <c r="L27" s="299" t="s">
        <v>19</v>
      </c>
      <c r="M27" s="298">
        <f t="shared" si="2"/>
        <v>0</v>
      </c>
      <c r="N27" s="299" t="s">
        <v>19</v>
      </c>
      <c r="O27" s="294"/>
    </row>
    <row r="28" spans="1:15" ht="17.25" customHeight="1">
      <c r="A28" s="291">
        <v>19</v>
      </c>
      <c r="B28" s="294"/>
      <c r="C28" s="804"/>
      <c r="D28" s="805"/>
      <c r="E28" s="294"/>
      <c r="F28" s="293"/>
      <c r="G28" s="806"/>
      <c r="H28" s="807"/>
      <c r="I28" s="807"/>
      <c r="J28" s="347"/>
      <c r="K28" s="298"/>
      <c r="L28" s="299" t="s">
        <v>19</v>
      </c>
      <c r="M28" s="298">
        <f t="shared" si="2"/>
        <v>0</v>
      </c>
      <c r="N28" s="299" t="s">
        <v>19</v>
      </c>
      <c r="O28" s="294"/>
    </row>
    <row r="29" spans="1:15" ht="17.25" customHeight="1">
      <c r="A29" s="291">
        <v>20</v>
      </c>
      <c r="B29" s="294"/>
      <c r="C29" s="804"/>
      <c r="D29" s="805"/>
      <c r="E29" s="294"/>
      <c r="F29" s="293"/>
      <c r="G29" s="806"/>
      <c r="H29" s="807"/>
      <c r="I29" s="807"/>
      <c r="J29" s="347"/>
      <c r="K29" s="298"/>
      <c r="L29" s="299" t="s">
        <v>19</v>
      </c>
      <c r="M29" s="298">
        <f t="shared" si="2"/>
        <v>0</v>
      </c>
      <c r="N29" s="299" t="s">
        <v>19</v>
      </c>
      <c r="O29" s="294"/>
    </row>
    <row r="30" spans="1:15" ht="17.25" customHeight="1">
      <c r="A30" s="291">
        <v>21</v>
      </c>
      <c r="B30" s="294"/>
      <c r="C30" s="804"/>
      <c r="D30" s="805"/>
      <c r="E30" s="294"/>
      <c r="F30" s="293"/>
      <c r="G30" s="806"/>
      <c r="H30" s="807"/>
      <c r="I30" s="807"/>
      <c r="J30" s="347"/>
      <c r="K30" s="298"/>
      <c r="L30" s="299" t="s">
        <v>19</v>
      </c>
      <c r="M30" s="298">
        <f t="shared" si="2"/>
        <v>0</v>
      </c>
      <c r="N30" s="299" t="s">
        <v>19</v>
      </c>
      <c r="O30" s="294"/>
    </row>
    <row r="31" spans="1:15" ht="17.25" customHeight="1">
      <c r="A31" s="291">
        <v>22</v>
      </c>
      <c r="B31" s="294"/>
      <c r="C31" s="804"/>
      <c r="D31" s="805"/>
      <c r="E31" s="294"/>
      <c r="F31" s="293"/>
      <c r="G31" s="806"/>
      <c r="H31" s="807"/>
      <c r="I31" s="807"/>
      <c r="J31" s="347"/>
      <c r="K31" s="298"/>
      <c r="L31" s="299" t="s">
        <v>19</v>
      </c>
      <c r="M31" s="307">
        <f t="shared" si="2"/>
        <v>0</v>
      </c>
      <c r="N31" s="299" t="s">
        <v>19</v>
      </c>
      <c r="O31" s="294"/>
    </row>
    <row r="32" spans="1:15" ht="17.25" customHeight="1" thickBot="1">
      <c r="A32" s="795" t="s">
        <v>269</v>
      </c>
      <c r="B32" s="796"/>
      <c r="C32" s="796"/>
      <c r="D32" s="796"/>
      <c r="E32" s="796"/>
      <c r="F32" s="796"/>
      <c r="G32" s="796"/>
      <c r="H32" s="796"/>
      <c r="I32" s="796"/>
      <c r="J32" s="796"/>
      <c r="K32" s="796"/>
      <c r="L32" s="797"/>
      <c r="M32" s="309">
        <f>SUM(M26:M31)</f>
        <v>0</v>
      </c>
      <c r="N32" s="276" t="s">
        <v>19</v>
      </c>
      <c r="O32" s="319"/>
    </row>
    <row r="33" spans="1:15" s="326" customFormat="1" ht="17.25" customHeight="1" thickTop="1">
      <c r="A33" s="320"/>
      <c r="B33" s="321" t="s">
        <v>270</v>
      </c>
      <c r="C33" s="322"/>
      <c r="D33" s="321"/>
      <c r="E33" s="321" t="s">
        <v>289</v>
      </c>
      <c r="F33" s="323"/>
      <c r="G33" s="323"/>
      <c r="H33" s="323"/>
      <c r="I33" s="323"/>
      <c r="J33" s="323"/>
      <c r="K33" s="323"/>
      <c r="L33" s="323"/>
      <c r="M33" s="324"/>
      <c r="N33" s="323"/>
      <c r="O33" s="325"/>
    </row>
    <row r="34" spans="1:15" s="328" customFormat="1" ht="16.5" customHeight="1">
      <c r="A34" s="327"/>
      <c r="B34" s="321" t="s">
        <v>290</v>
      </c>
      <c r="C34" s="321"/>
      <c r="D34" s="321"/>
      <c r="E34" s="321" t="s">
        <v>273</v>
      </c>
      <c r="F34" s="321"/>
      <c r="G34" s="321"/>
      <c r="H34" s="321"/>
      <c r="I34" s="321"/>
      <c r="J34" s="321"/>
      <c r="K34" s="321"/>
      <c r="L34" s="321"/>
      <c r="M34" s="321"/>
      <c r="N34" s="326"/>
      <c r="O34" s="321"/>
    </row>
    <row r="35" spans="1:15" s="328" customFormat="1" ht="16.5" customHeight="1">
      <c r="A35" s="327"/>
      <c r="C35" s="321"/>
      <c r="D35" s="321"/>
      <c r="E35" s="321"/>
      <c r="F35" s="321"/>
      <c r="G35" s="321"/>
      <c r="H35" s="321"/>
      <c r="I35" s="321"/>
      <c r="J35" s="321"/>
      <c r="K35" s="321"/>
      <c r="L35" s="321"/>
      <c r="M35" s="321"/>
      <c r="N35" s="326"/>
      <c r="O35" s="321"/>
    </row>
    <row r="36" spans="1:15" s="266" customFormat="1" ht="24.75" customHeight="1">
      <c r="A36" s="329"/>
      <c r="B36" s="330"/>
      <c r="C36" s="330"/>
      <c r="D36" s="330"/>
      <c r="E36" s="803" t="s">
        <v>281</v>
      </c>
      <c r="F36" s="803"/>
      <c r="G36" s="330"/>
      <c r="H36" s="330"/>
      <c r="I36" s="330"/>
      <c r="J36" s="330"/>
      <c r="K36" s="330"/>
      <c r="L36" s="331"/>
      <c r="M36" s="330"/>
      <c r="N36" s="332"/>
      <c r="O36" s="330"/>
    </row>
    <row r="37" spans="2:15" ht="4.5" customHeight="1">
      <c r="B37" s="787"/>
      <c r="C37" s="787"/>
      <c r="D37" s="787"/>
      <c r="E37" s="787"/>
      <c r="F37" s="787"/>
      <c r="G37" s="787"/>
      <c r="H37" s="787"/>
      <c r="I37" s="787"/>
      <c r="J37" s="787"/>
      <c r="K37" s="787"/>
      <c r="L37" s="787"/>
      <c r="M37" s="787"/>
      <c r="N37" s="787"/>
      <c r="O37" s="787"/>
    </row>
    <row r="38" spans="1:15" ht="18" customHeight="1" thickBot="1">
      <c r="A38" s="273"/>
      <c r="B38" s="274" t="s">
        <v>285</v>
      </c>
      <c r="C38" s="795" t="s">
        <v>262</v>
      </c>
      <c r="D38" s="797"/>
      <c r="E38" s="274" t="s">
        <v>286</v>
      </c>
      <c r="F38" s="274" t="s">
        <v>265</v>
      </c>
      <c r="G38" s="795" t="s">
        <v>287</v>
      </c>
      <c r="H38" s="796"/>
      <c r="I38" s="796"/>
      <c r="J38" s="797"/>
      <c r="K38" s="795" t="s">
        <v>182</v>
      </c>
      <c r="L38" s="797"/>
      <c r="M38" s="795" t="s">
        <v>267</v>
      </c>
      <c r="N38" s="797"/>
      <c r="O38" s="274" t="s">
        <v>200</v>
      </c>
    </row>
    <row r="39" spans="1:16" ht="18" customHeight="1" thickTop="1">
      <c r="A39" s="788" t="s">
        <v>275</v>
      </c>
      <c r="B39" s="789"/>
      <c r="C39" s="789"/>
      <c r="D39" s="789"/>
      <c r="E39" s="789"/>
      <c r="F39" s="789"/>
      <c r="G39" s="789"/>
      <c r="H39" s="789"/>
      <c r="I39" s="789"/>
      <c r="J39" s="789"/>
      <c r="K39" s="789"/>
      <c r="L39" s="789"/>
      <c r="M39" s="789"/>
      <c r="N39" s="789"/>
      <c r="O39" s="790"/>
      <c r="P39" s="277"/>
    </row>
    <row r="40" spans="1:15" ht="17.25" customHeight="1">
      <c r="A40" s="278">
        <v>23</v>
      </c>
      <c r="B40" s="279"/>
      <c r="C40" s="808"/>
      <c r="D40" s="809"/>
      <c r="E40" s="281"/>
      <c r="F40" s="280"/>
      <c r="G40" s="801"/>
      <c r="H40" s="802"/>
      <c r="I40" s="802"/>
      <c r="J40" s="288"/>
      <c r="K40" s="289"/>
      <c r="L40" s="290" t="s">
        <v>19</v>
      </c>
      <c r="M40" s="289">
        <f aca="true" t="shared" si="3" ref="M40:M47">G40*K40</f>
        <v>0</v>
      </c>
      <c r="N40" s="290" t="s">
        <v>19</v>
      </c>
      <c r="O40" s="279"/>
    </row>
    <row r="41" spans="1:15" ht="17.25" customHeight="1">
      <c r="A41" s="291">
        <v>24</v>
      </c>
      <c r="B41" s="292"/>
      <c r="C41" s="804"/>
      <c r="D41" s="805"/>
      <c r="E41" s="294"/>
      <c r="F41" s="293"/>
      <c r="G41" s="806"/>
      <c r="H41" s="807"/>
      <c r="I41" s="807"/>
      <c r="J41" s="347"/>
      <c r="K41" s="298"/>
      <c r="L41" s="299" t="s">
        <v>19</v>
      </c>
      <c r="M41" s="298">
        <f t="shared" si="3"/>
        <v>0</v>
      </c>
      <c r="N41" s="299" t="s">
        <v>19</v>
      </c>
      <c r="O41" s="294"/>
    </row>
    <row r="42" spans="1:15" ht="17.25" customHeight="1">
      <c r="A42" s="291">
        <v>25</v>
      </c>
      <c r="B42" s="294"/>
      <c r="C42" s="804"/>
      <c r="D42" s="805"/>
      <c r="E42" s="294"/>
      <c r="F42" s="293"/>
      <c r="G42" s="806"/>
      <c r="H42" s="807"/>
      <c r="I42" s="807"/>
      <c r="J42" s="347"/>
      <c r="K42" s="298"/>
      <c r="L42" s="299" t="s">
        <v>19</v>
      </c>
      <c r="M42" s="298">
        <f t="shared" si="3"/>
        <v>0</v>
      </c>
      <c r="N42" s="299" t="s">
        <v>19</v>
      </c>
      <c r="O42" s="294"/>
    </row>
    <row r="43" spans="1:15" ht="17.25" customHeight="1">
      <c r="A43" s="291">
        <v>26</v>
      </c>
      <c r="B43" s="292"/>
      <c r="C43" s="804"/>
      <c r="D43" s="805"/>
      <c r="E43" s="294"/>
      <c r="F43" s="293"/>
      <c r="G43" s="806"/>
      <c r="H43" s="807"/>
      <c r="I43" s="807"/>
      <c r="J43" s="347"/>
      <c r="K43" s="298"/>
      <c r="L43" s="299" t="s">
        <v>19</v>
      </c>
      <c r="M43" s="298">
        <f t="shared" si="3"/>
        <v>0</v>
      </c>
      <c r="N43" s="299" t="s">
        <v>19</v>
      </c>
      <c r="O43" s="294"/>
    </row>
    <row r="44" spans="1:15" ht="17.25" customHeight="1">
      <c r="A44" s="291">
        <v>27</v>
      </c>
      <c r="B44" s="294"/>
      <c r="C44" s="804"/>
      <c r="D44" s="805"/>
      <c r="E44" s="294"/>
      <c r="F44" s="293"/>
      <c r="G44" s="806"/>
      <c r="H44" s="807"/>
      <c r="I44" s="807"/>
      <c r="J44" s="347"/>
      <c r="K44" s="298"/>
      <c r="L44" s="299" t="s">
        <v>19</v>
      </c>
      <c r="M44" s="298">
        <f t="shared" si="3"/>
        <v>0</v>
      </c>
      <c r="N44" s="299" t="s">
        <v>19</v>
      </c>
      <c r="O44" s="294"/>
    </row>
    <row r="45" spans="1:15" ht="17.25" customHeight="1">
      <c r="A45" s="291">
        <v>28</v>
      </c>
      <c r="B45" s="294"/>
      <c r="C45" s="804"/>
      <c r="D45" s="805"/>
      <c r="E45" s="294"/>
      <c r="F45" s="293"/>
      <c r="G45" s="806"/>
      <c r="H45" s="807"/>
      <c r="I45" s="807"/>
      <c r="J45" s="347"/>
      <c r="K45" s="298"/>
      <c r="L45" s="299" t="s">
        <v>19</v>
      </c>
      <c r="M45" s="298">
        <f t="shared" si="3"/>
        <v>0</v>
      </c>
      <c r="N45" s="299" t="s">
        <v>19</v>
      </c>
      <c r="O45" s="294"/>
    </row>
    <row r="46" spans="1:15" ht="17.25" customHeight="1">
      <c r="A46" s="291">
        <v>29</v>
      </c>
      <c r="B46" s="294"/>
      <c r="C46" s="804"/>
      <c r="D46" s="805"/>
      <c r="E46" s="294"/>
      <c r="F46" s="293"/>
      <c r="G46" s="806"/>
      <c r="H46" s="807"/>
      <c r="I46" s="807"/>
      <c r="J46" s="347"/>
      <c r="K46" s="298"/>
      <c r="L46" s="299" t="s">
        <v>19</v>
      </c>
      <c r="M46" s="298">
        <f t="shared" si="3"/>
        <v>0</v>
      </c>
      <c r="N46" s="299" t="s">
        <v>19</v>
      </c>
      <c r="O46" s="294"/>
    </row>
    <row r="47" spans="1:15" ht="17.25" customHeight="1">
      <c r="A47" s="291">
        <v>30</v>
      </c>
      <c r="B47" s="301"/>
      <c r="C47" s="804"/>
      <c r="D47" s="805"/>
      <c r="E47" s="303"/>
      <c r="F47" s="302"/>
      <c r="G47" s="806"/>
      <c r="H47" s="807"/>
      <c r="I47" s="807"/>
      <c r="J47" s="347"/>
      <c r="K47" s="307"/>
      <c r="L47" s="308" t="s">
        <v>19</v>
      </c>
      <c r="M47" s="307">
        <f t="shared" si="3"/>
        <v>0</v>
      </c>
      <c r="N47" s="308" t="s">
        <v>19</v>
      </c>
      <c r="O47" s="303"/>
    </row>
    <row r="48" spans="1:15" ht="17.25" customHeight="1" thickBot="1">
      <c r="A48" s="795" t="s">
        <v>269</v>
      </c>
      <c r="B48" s="796"/>
      <c r="C48" s="796"/>
      <c r="D48" s="796"/>
      <c r="E48" s="796"/>
      <c r="F48" s="796"/>
      <c r="G48" s="796"/>
      <c r="H48" s="796"/>
      <c r="I48" s="796"/>
      <c r="J48" s="796"/>
      <c r="K48" s="796"/>
      <c r="L48" s="797"/>
      <c r="M48" s="309">
        <f>SUM(M40:M47)</f>
        <v>0</v>
      </c>
      <c r="N48" s="276" t="s">
        <v>19</v>
      </c>
      <c r="O48" s="310"/>
    </row>
    <row r="49" spans="1:15" ht="17.25" customHeight="1" thickTop="1">
      <c r="A49" s="788" t="s">
        <v>276</v>
      </c>
      <c r="B49" s="789"/>
      <c r="C49" s="789"/>
      <c r="D49" s="789"/>
      <c r="E49" s="789"/>
      <c r="F49" s="789"/>
      <c r="G49" s="789"/>
      <c r="H49" s="789"/>
      <c r="I49" s="789"/>
      <c r="J49" s="789"/>
      <c r="K49" s="789"/>
      <c r="L49" s="789"/>
      <c r="M49" s="789"/>
      <c r="N49" s="789"/>
      <c r="O49" s="790"/>
    </row>
    <row r="50" spans="1:15" ht="17.25" customHeight="1">
      <c r="A50" s="291">
        <v>31</v>
      </c>
      <c r="B50" s="294"/>
      <c r="C50" s="808"/>
      <c r="D50" s="809"/>
      <c r="E50" s="294"/>
      <c r="F50" s="293"/>
      <c r="G50" s="801"/>
      <c r="H50" s="802"/>
      <c r="I50" s="802"/>
      <c r="J50" s="288"/>
      <c r="K50" s="298"/>
      <c r="L50" s="299" t="s">
        <v>19</v>
      </c>
      <c r="M50" s="289">
        <f>G50*K50</f>
        <v>0</v>
      </c>
      <c r="N50" s="299" t="s">
        <v>19</v>
      </c>
      <c r="O50" s="294"/>
    </row>
    <row r="51" spans="1:15" ht="17.25" customHeight="1">
      <c r="A51" s="291">
        <v>32</v>
      </c>
      <c r="B51" s="294"/>
      <c r="C51" s="804"/>
      <c r="D51" s="805"/>
      <c r="E51" s="294"/>
      <c r="F51" s="293"/>
      <c r="G51" s="806"/>
      <c r="H51" s="807"/>
      <c r="I51" s="807"/>
      <c r="J51" s="347"/>
      <c r="K51" s="298"/>
      <c r="L51" s="299" t="s">
        <v>19</v>
      </c>
      <c r="M51" s="298">
        <f>G51*K51</f>
        <v>0</v>
      </c>
      <c r="N51" s="299" t="s">
        <v>19</v>
      </c>
      <c r="O51" s="294"/>
    </row>
    <row r="52" spans="1:15" ht="17.25" customHeight="1">
      <c r="A52" s="291">
        <v>33</v>
      </c>
      <c r="B52" s="294"/>
      <c r="C52" s="804"/>
      <c r="D52" s="805"/>
      <c r="E52" s="294"/>
      <c r="F52" s="293"/>
      <c r="G52" s="806"/>
      <c r="H52" s="807"/>
      <c r="I52" s="807"/>
      <c r="J52" s="347"/>
      <c r="K52" s="298"/>
      <c r="L52" s="299" t="s">
        <v>19</v>
      </c>
      <c r="M52" s="298">
        <f>G52*K52</f>
        <v>0</v>
      </c>
      <c r="N52" s="299" t="s">
        <v>19</v>
      </c>
      <c r="O52" s="294"/>
    </row>
    <row r="53" spans="1:15" ht="17.25" customHeight="1">
      <c r="A53" s="291">
        <v>34</v>
      </c>
      <c r="B53" s="294"/>
      <c r="C53" s="804"/>
      <c r="D53" s="805"/>
      <c r="E53" s="294"/>
      <c r="F53" s="293"/>
      <c r="G53" s="806"/>
      <c r="H53" s="807"/>
      <c r="I53" s="807"/>
      <c r="J53" s="347"/>
      <c r="K53" s="298"/>
      <c r="L53" s="299" t="s">
        <v>19</v>
      </c>
      <c r="M53" s="298">
        <f>G53*K53</f>
        <v>0</v>
      </c>
      <c r="N53" s="299" t="s">
        <v>19</v>
      </c>
      <c r="O53" s="294"/>
    </row>
    <row r="54" spans="1:15" ht="17.25" customHeight="1">
      <c r="A54" s="333">
        <v>35</v>
      </c>
      <c r="B54" s="311"/>
      <c r="C54" s="804"/>
      <c r="D54" s="805"/>
      <c r="E54" s="294"/>
      <c r="F54" s="293"/>
      <c r="G54" s="806"/>
      <c r="H54" s="807"/>
      <c r="I54" s="807"/>
      <c r="J54" s="347"/>
      <c r="K54" s="317"/>
      <c r="L54" s="318" t="s">
        <v>19</v>
      </c>
      <c r="M54" s="307">
        <f>G54*K54</f>
        <v>0</v>
      </c>
      <c r="N54" s="318" t="s">
        <v>19</v>
      </c>
      <c r="O54" s="311"/>
    </row>
    <row r="55" spans="1:15" ht="17.25" customHeight="1" thickBot="1">
      <c r="A55" s="795" t="s">
        <v>269</v>
      </c>
      <c r="B55" s="796"/>
      <c r="C55" s="796"/>
      <c r="D55" s="796"/>
      <c r="E55" s="796"/>
      <c r="F55" s="796"/>
      <c r="G55" s="796"/>
      <c r="H55" s="796"/>
      <c r="I55" s="796"/>
      <c r="J55" s="796"/>
      <c r="K55" s="796"/>
      <c r="L55" s="797"/>
      <c r="M55" s="309">
        <f>SUM(M50:M54)</f>
        <v>0</v>
      </c>
      <c r="N55" s="276" t="s">
        <v>19</v>
      </c>
      <c r="O55" s="319"/>
    </row>
    <row r="56" spans="1:15" ht="17.25" customHeight="1" thickTop="1">
      <c r="A56" s="788" t="s">
        <v>277</v>
      </c>
      <c r="B56" s="789"/>
      <c r="C56" s="789"/>
      <c r="D56" s="789"/>
      <c r="E56" s="789"/>
      <c r="F56" s="789"/>
      <c r="G56" s="789"/>
      <c r="H56" s="789"/>
      <c r="I56" s="789"/>
      <c r="J56" s="789"/>
      <c r="K56" s="789"/>
      <c r="L56" s="789"/>
      <c r="M56" s="789"/>
      <c r="N56" s="789"/>
      <c r="O56" s="790"/>
    </row>
    <row r="57" spans="1:15" ht="17.25" customHeight="1">
      <c r="A57" s="291">
        <v>36</v>
      </c>
      <c r="B57" s="294"/>
      <c r="C57" s="808"/>
      <c r="D57" s="809"/>
      <c r="E57" s="294"/>
      <c r="F57" s="293"/>
      <c r="G57" s="801"/>
      <c r="H57" s="802"/>
      <c r="I57" s="802"/>
      <c r="J57" s="288"/>
      <c r="K57" s="298"/>
      <c r="L57" s="299" t="s">
        <v>19</v>
      </c>
      <c r="M57" s="289">
        <f>G57*K57</f>
        <v>0</v>
      </c>
      <c r="N57" s="299" t="s">
        <v>19</v>
      </c>
      <c r="O57" s="294"/>
    </row>
    <row r="58" spans="1:15" ht="17.25" customHeight="1">
      <c r="A58" s="291">
        <v>37</v>
      </c>
      <c r="B58" s="294"/>
      <c r="C58" s="804"/>
      <c r="D58" s="805"/>
      <c r="E58" s="294"/>
      <c r="F58" s="293"/>
      <c r="G58" s="806"/>
      <c r="H58" s="807"/>
      <c r="I58" s="807"/>
      <c r="J58" s="347"/>
      <c r="K58" s="298"/>
      <c r="L58" s="299" t="s">
        <v>19</v>
      </c>
      <c r="M58" s="298">
        <f>G58*K58</f>
        <v>0</v>
      </c>
      <c r="N58" s="299" t="s">
        <v>19</v>
      </c>
      <c r="O58" s="294"/>
    </row>
    <row r="59" spans="1:15" ht="17.25" customHeight="1">
      <c r="A59" s="291">
        <v>38</v>
      </c>
      <c r="B59" s="294"/>
      <c r="C59" s="804"/>
      <c r="D59" s="805"/>
      <c r="E59" s="294"/>
      <c r="F59" s="293"/>
      <c r="G59" s="806"/>
      <c r="H59" s="807"/>
      <c r="I59" s="807"/>
      <c r="J59" s="347"/>
      <c r="K59" s="298"/>
      <c r="L59" s="299" t="s">
        <v>19</v>
      </c>
      <c r="M59" s="298">
        <f>G59*K59</f>
        <v>0</v>
      </c>
      <c r="N59" s="299" t="s">
        <v>19</v>
      </c>
      <c r="O59" s="294"/>
    </row>
    <row r="60" spans="1:15" ht="17.25" customHeight="1">
      <c r="A60" s="291">
        <v>39</v>
      </c>
      <c r="B60" s="294"/>
      <c r="C60" s="804"/>
      <c r="D60" s="805"/>
      <c r="E60" s="294"/>
      <c r="F60" s="293"/>
      <c r="G60" s="806"/>
      <c r="H60" s="807"/>
      <c r="I60" s="807"/>
      <c r="J60" s="347"/>
      <c r="K60" s="298"/>
      <c r="L60" s="299" t="s">
        <v>19</v>
      </c>
      <c r="M60" s="298">
        <f>G60*K60</f>
        <v>0</v>
      </c>
      <c r="N60" s="299" t="s">
        <v>19</v>
      </c>
      <c r="O60" s="294"/>
    </row>
    <row r="61" spans="1:15" ht="17.25" customHeight="1">
      <c r="A61" s="291">
        <v>40</v>
      </c>
      <c r="B61" s="294"/>
      <c r="C61" s="804"/>
      <c r="D61" s="805"/>
      <c r="E61" s="294"/>
      <c r="F61" s="293"/>
      <c r="G61" s="806"/>
      <c r="H61" s="807"/>
      <c r="I61" s="807"/>
      <c r="J61" s="347"/>
      <c r="K61" s="298"/>
      <c r="L61" s="299" t="s">
        <v>19</v>
      </c>
      <c r="M61" s="307">
        <f>G61*K61</f>
        <v>0</v>
      </c>
      <c r="N61" s="299" t="s">
        <v>19</v>
      </c>
      <c r="O61" s="294"/>
    </row>
    <row r="62" spans="1:15" ht="17.25" customHeight="1" thickBot="1">
      <c r="A62" s="795" t="s">
        <v>269</v>
      </c>
      <c r="B62" s="796"/>
      <c r="C62" s="796"/>
      <c r="D62" s="796"/>
      <c r="E62" s="796"/>
      <c r="F62" s="796"/>
      <c r="G62" s="796"/>
      <c r="H62" s="796"/>
      <c r="I62" s="796"/>
      <c r="J62" s="796"/>
      <c r="K62" s="796"/>
      <c r="L62" s="797"/>
      <c r="M62" s="309">
        <f>SUM(M57:M61)</f>
        <v>0</v>
      </c>
      <c r="N62" s="276" t="s">
        <v>19</v>
      </c>
      <c r="O62" s="319"/>
    </row>
    <row r="63" spans="1:15" ht="17.25" customHeight="1" thickTop="1">
      <c r="A63" s="798" t="s">
        <v>278</v>
      </c>
      <c r="B63" s="799"/>
      <c r="C63" s="799"/>
      <c r="D63" s="799"/>
      <c r="E63" s="799"/>
      <c r="F63" s="799"/>
      <c r="G63" s="799"/>
      <c r="H63" s="799"/>
      <c r="I63" s="799"/>
      <c r="J63" s="799"/>
      <c r="K63" s="799"/>
      <c r="L63" s="800"/>
      <c r="M63" s="335">
        <f>M16+M24+M32+M48+M55+M62</f>
        <v>0</v>
      </c>
      <c r="N63" s="334" t="s">
        <v>19</v>
      </c>
      <c r="O63" s="336"/>
    </row>
    <row r="64" spans="1:14" s="326" customFormat="1" ht="17.25" customHeight="1">
      <c r="A64" s="320"/>
      <c r="B64" s="321" t="s">
        <v>270</v>
      </c>
      <c r="C64" s="322"/>
      <c r="D64" s="321"/>
      <c r="E64" s="321" t="s">
        <v>289</v>
      </c>
      <c r="F64" s="338"/>
      <c r="G64" s="338"/>
      <c r="H64" s="338"/>
      <c r="I64" s="338"/>
      <c r="J64" s="338"/>
      <c r="K64" s="338"/>
      <c r="L64" s="338"/>
      <c r="M64" s="339"/>
      <c r="N64" s="338"/>
    </row>
    <row r="65" spans="1:15" s="328" customFormat="1" ht="16.5" customHeight="1">
      <c r="A65" s="327"/>
      <c r="B65" s="321" t="s">
        <v>290</v>
      </c>
      <c r="C65" s="321"/>
      <c r="D65" s="321"/>
      <c r="E65" s="321" t="s">
        <v>273</v>
      </c>
      <c r="F65" s="321"/>
      <c r="G65" s="321"/>
      <c r="H65" s="321"/>
      <c r="I65" s="321"/>
      <c r="J65" s="321"/>
      <c r="K65" s="321"/>
      <c r="L65" s="321"/>
      <c r="M65" s="321"/>
      <c r="N65" s="326"/>
      <c r="O65" s="321"/>
    </row>
  </sheetData>
  <mergeCells count="108">
    <mergeCell ref="M1:O1"/>
    <mergeCell ref="C61:D61"/>
    <mergeCell ref="G60:I60"/>
    <mergeCell ref="G61:I61"/>
    <mergeCell ref="C59:D59"/>
    <mergeCell ref="G58:I58"/>
    <mergeCell ref="G59:I59"/>
    <mergeCell ref="C60:D60"/>
    <mergeCell ref="C57:D57"/>
    <mergeCell ref="G54:I54"/>
    <mergeCell ref="G57:I57"/>
    <mergeCell ref="C58:D58"/>
    <mergeCell ref="C53:D53"/>
    <mergeCell ref="G52:I52"/>
    <mergeCell ref="G53:I53"/>
    <mergeCell ref="C54:D54"/>
    <mergeCell ref="C51:D51"/>
    <mergeCell ref="G50:I50"/>
    <mergeCell ref="G51:I51"/>
    <mergeCell ref="C52:D52"/>
    <mergeCell ref="C47:D47"/>
    <mergeCell ref="C42:D42"/>
    <mergeCell ref="C43:D43"/>
    <mergeCell ref="C50:D50"/>
    <mergeCell ref="C44:D44"/>
    <mergeCell ref="C46:D46"/>
    <mergeCell ref="C45:D45"/>
    <mergeCell ref="C20:D20"/>
    <mergeCell ref="C22:D22"/>
    <mergeCell ref="C23:D23"/>
    <mergeCell ref="C27:D27"/>
    <mergeCell ref="C21:D21"/>
    <mergeCell ref="C18:D18"/>
    <mergeCell ref="C19:D19"/>
    <mergeCell ref="G15:I15"/>
    <mergeCell ref="G18:I18"/>
    <mergeCell ref="G19:I19"/>
    <mergeCell ref="C14:D14"/>
    <mergeCell ref="G13:I13"/>
    <mergeCell ref="G14:I14"/>
    <mergeCell ref="C15:D15"/>
    <mergeCell ref="C13:D13"/>
    <mergeCell ref="B3:O3"/>
    <mergeCell ref="A5:O5"/>
    <mergeCell ref="A17:O17"/>
    <mergeCell ref="C4:D4"/>
    <mergeCell ref="C6:D6"/>
    <mergeCell ref="C7:D7"/>
    <mergeCell ref="C8:D8"/>
    <mergeCell ref="C9:D9"/>
    <mergeCell ref="M4:N4"/>
    <mergeCell ref="A16:L16"/>
    <mergeCell ref="G4:J4"/>
    <mergeCell ref="C12:D12"/>
    <mergeCell ref="C10:D10"/>
    <mergeCell ref="C11:D11"/>
    <mergeCell ref="G10:I10"/>
    <mergeCell ref="G11:I11"/>
    <mergeCell ref="G12:I12"/>
    <mergeCell ref="G6:I6"/>
    <mergeCell ref="G7:I7"/>
    <mergeCell ref="G8:I8"/>
    <mergeCell ref="A62:L62"/>
    <mergeCell ref="C40:D40"/>
    <mergeCell ref="C41:D41"/>
    <mergeCell ref="K4:L4"/>
    <mergeCell ref="A24:L24"/>
    <mergeCell ref="A39:O39"/>
    <mergeCell ref="A48:L48"/>
    <mergeCell ref="A49:O49"/>
    <mergeCell ref="A25:O25"/>
    <mergeCell ref="A32:L32"/>
    <mergeCell ref="E2:F2"/>
    <mergeCell ref="H2:I2"/>
    <mergeCell ref="M2:O2"/>
    <mergeCell ref="A63:L63"/>
    <mergeCell ref="B37:O37"/>
    <mergeCell ref="G38:J38"/>
    <mergeCell ref="K38:L38"/>
    <mergeCell ref="M38:N38"/>
    <mergeCell ref="A55:L55"/>
    <mergeCell ref="A56:O56"/>
    <mergeCell ref="G45:I45"/>
    <mergeCell ref="G9:I9"/>
    <mergeCell ref="G20:I20"/>
    <mergeCell ref="G22:I22"/>
    <mergeCell ref="G23:I23"/>
    <mergeCell ref="G21:I21"/>
    <mergeCell ref="G43:I43"/>
    <mergeCell ref="G46:I46"/>
    <mergeCell ref="G47:I47"/>
    <mergeCell ref="G27:I27"/>
    <mergeCell ref="G29:I29"/>
    <mergeCell ref="G30:I30"/>
    <mergeCell ref="G31:I31"/>
    <mergeCell ref="G40:I40"/>
    <mergeCell ref="G41:I41"/>
    <mergeCell ref="G42:I42"/>
    <mergeCell ref="G44:I44"/>
    <mergeCell ref="C38:D38"/>
    <mergeCell ref="G26:I26"/>
    <mergeCell ref="E36:F36"/>
    <mergeCell ref="C30:D30"/>
    <mergeCell ref="C31:D31"/>
    <mergeCell ref="C29:D29"/>
    <mergeCell ref="C28:D28"/>
    <mergeCell ref="G28:I28"/>
    <mergeCell ref="C26:D26"/>
  </mergeCells>
  <printOptions/>
  <pageMargins left="0.6692913385826772" right="0.2362204724409449" top="0.5511811023622047" bottom="0.2755905511811024" header="0.5905511811023623" footer="0.2755905511811024"/>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Q70"/>
  <sheetViews>
    <sheetView workbookViewId="0" topLeftCell="C1">
      <selection activeCell="A46" sqref="A46:D46"/>
    </sheetView>
  </sheetViews>
  <sheetFormatPr defaultColWidth="9.00390625" defaultRowHeight="13.5"/>
  <cols>
    <col min="1" max="1" width="4.00390625" style="262" bestFit="1" customWidth="1"/>
    <col min="2" max="2" width="17.875" style="263" customWidth="1"/>
    <col min="3" max="3" width="15.125" style="263" customWidth="1"/>
    <col min="4" max="4" width="8.25390625" style="263" customWidth="1"/>
    <col min="5" max="5" width="10.00390625" style="263" customWidth="1"/>
    <col min="6" max="6" width="22.25390625" style="263" customWidth="1"/>
    <col min="7" max="7" width="10.00390625" style="263" customWidth="1"/>
    <col min="8" max="9" width="3.875" style="263" customWidth="1"/>
    <col min="10" max="10" width="2.75390625" style="263" customWidth="1"/>
    <col min="11" max="11" width="3.875" style="264" customWidth="1"/>
    <col min="12" max="12" width="9.75390625" style="263" customWidth="1"/>
    <col min="13" max="13" width="2.50390625" style="264" customWidth="1"/>
    <col min="14" max="14" width="11.25390625" style="263" customWidth="1"/>
    <col min="15" max="15" width="2.375" style="264" customWidth="1"/>
    <col min="16" max="16" width="12.125" style="263" customWidth="1"/>
    <col min="17" max="16384" width="9.00390625" style="263" customWidth="1"/>
  </cols>
  <sheetData>
    <row r="1" spans="14:16" ht="13.5" customHeight="1">
      <c r="N1" s="794" t="s">
        <v>291</v>
      </c>
      <c r="O1" s="794"/>
      <c r="P1" s="794"/>
    </row>
    <row r="2" spans="1:16" s="266" customFormat="1" ht="17.25">
      <c r="A2" s="329"/>
      <c r="B2" s="330"/>
      <c r="C2" s="330"/>
      <c r="D2" s="330"/>
      <c r="E2" s="351"/>
      <c r="F2" s="351" t="s">
        <v>292</v>
      </c>
      <c r="G2" s="352" t="s">
        <v>165</v>
      </c>
      <c r="H2" s="793" t="s">
        <v>166</v>
      </c>
      <c r="I2" s="793"/>
      <c r="J2" s="270" t="s">
        <v>259</v>
      </c>
      <c r="K2" s="793" t="s">
        <v>168</v>
      </c>
      <c r="L2" s="793"/>
      <c r="M2" s="340" t="s">
        <v>283</v>
      </c>
      <c r="N2" s="791" t="s">
        <v>284</v>
      </c>
      <c r="O2" s="791"/>
      <c r="P2" s="791"/>
    </row>
    <row r="3" spans="2:16" ht="6" customHeight="1">
      <c r="B3" s="787"/>
      <c r="C3" s="787"/>
      <c r="D3" s="787"/>
      <c r="E3" s="787"/>
      <c r="F3" s="787"/>
      <c r="G3" s="787"/>
      <c r="H3" s="787"/>
      <c r="I3" s="787"/>
      <c r="J3" s="787"/>
      <c r="K3" s="787"/>
      <c r="L3" s="787"/>
      <c r="M3" s="787"/>
      <c r="N3" s="787"/>
      <c r="O3" s="787"/>
      <c r="P3" s="787"/>
    </row>
    <row r="4" spans="1:16" ht="18" customHeight="1" thickBot="1">
      <c r="A4" s="273"/>
      <c r="B4" s="274" t="s">
        <v>293</v>
      </c>
      <c r="C4" s="795" t="s">
        <v>262</v>
      </c>
      <c r="D4" s="797"/>
      <c r="E4" s="276" t="s">
        <v>294</v>
      </c>
      <c r="F4" s="274" t="s">
        <v>286</v>
      </c>
      <c r="G4" s="274" t="s">
        <v>265</v>
      </c>
      <c r="H4" s="795" t="s">
        <v>287</v>
      </c>
      <c r="I4" s="796"/>
      <c r="J4" s="796"/>
      <c r="K4" s="797"/>
      <c r="L4" s="795" t="s">
        <v>182</v>
      </c>
      <c r="M4" s="797"/>
      <c r="N4" s="795" t="s">
        <v>267</v>
      </c>
      <c r="O4" s="797"/>
      <c r="P4" s="274" t="s">
        <v>200</v>
      </c>
    </row>
    <row r="5" spans="1:17" ht="18" customHeight="1" thickTop="1">
      <c r="A5" s="788" t="s">
        <v>288</v>
      </c>
      <c r="B5" s="789"/>
      <c r="C5" s="789"/>
      <c r="D5" s="789"/>
      <c r="E5" s="789"/>
      <c r="F5" s="789"/>
      <c r="G5" s="789"/>
      <c r="H5" s="789"/>
      <c r="I5" s="789"/>
      <c r="J5" s="789"/>
      <c r="K5" s="789"/>
      <c r="L5" s="789"/>
      <c r="M5" s="789"/>
      <c r="N5" s="789"/>
      <c r="O5" s="789"/>
      <c r="P5" s="790"/>
      <c r="Q5" s="277"/>
    </row>
    <row r="6" spans="1:16" ht="17.25" customHeight="1">
      <c r="A6" s="278">
        <v>1</v>
      </c>
      <c r="B6" s="279"/>
      <c r="C6" s="808"/>
      <c r="D6" s="809"/>
      <c r="E6" s="342"/>
      <c r="F6" s="281"/>
      <c r="G6" s="280"/>
      <c r="H6" s="801"/>
      <c r="I6" s="802"/>
      <c r="J6" s="802"/>
      <c r="K6" s="288"/>
      <c r="L6" s="289"/>
      <c r="M6" s="290" t="s">
        <v>19</v>
      </c>
      <c r="N6" s="289">
        <f aca="true" t="shared" si="0" ref="N6:N17">H6*L6</f>
        <v>0</v>
      </c>
      <c r="O6" s="290" t="s">
        <v>19</v>
      </c>
      <c r="P6" s="279"/>
    </row>
    <row r="7" spans="1:16" ht="17.25" customHeight="1">
      <c r="A7" s="291">
        <v>2</v>
      </c>
      <c r="B7" s="292"/>
      <c r="C7" s="804"/>
      <c r="D7" s="805"/>
      <c r="E7" s="345"/>
      <c r="F7" s="294"/>
      <c r="G7" s="293"/>
      <c r="H7" s="806"/>
      <c r="I7" s="807"/>
      <c r="J7" s="807"/>
      <c r="K7" s="347"/>
      <c r="L7" s="298"/>
      <c r="M7" s="299" t="s">
        <v>19</v>
      </c>
      <c r="N7" s="298">
        <f t="shared" si="0"/>
        <v>0</v>
      </c>
      <c r="O7" s="299" t="s">
        <v>19</v>
      </c>
      <c r="P7" s="294"/>
    </row>
    <row r="8" spans="1:16" ht="17.25" customHeight="1">
      <c r="A8" s="291">
        <v>3</v>
      </c>
      <c r="B8" s="292"/>
      <c r="C8" s="804"/>
      <c r="D8" s="805"/>
      <c r="E8" s="345"/>
      <c r="F8" s="294"/>
      <c r="G8" s="293"/>
      <c r="H8" s="806"/>
      <c r="I8" s="807"/>
      <c r="J8" s="807"/>
      <c r="K8" s="347"/>
      <c r="L8" s="298"/>
      <c r="M8" s="299" t="s">
        <v>19</v>
      </c>
      <c r="N8" s="298">
        <f t="shared" si="0"/>
        <v>0</v>
      </c>
      <c r="O8" s="299" t="s">
        <v>19</v>
      </c>
      <c r="P8" s="294"/>
    </row>
    <row r="9" spans="1:16" ht="17.25" customHeight="1">
      <c r="A9" s="291">
        <v>4</v>
      </c>
      <c r="B9" s="292"/>
      <c r="C9" s="804"/>
      <c r="D9" s="805"/>
      <c r="E9" s="345"/>
      <c r="F9" s="294"/>
      <c r="G9" s="293"/>
      <c r="H9" s="806"/>
      <c r="I9" s="807"/>
      <c r="J9" s="807"/>
      <c r="K9" s="347"/>
      <c r="L9" s="298"/>
      <c r="M9" s="299" t="s">
        <v>19</v>
      </c>
      <c r="N9" s="298">
        <f t="shared" si="0"/>
        <v>0</v>
      </c>
      <c r="O9" s="299" t="s">
        <v>19</v>
      </c>
      <c r="P9" s="294"/>
    </row>
    <row r="10" spans="1:16" ht="17.25" customHeight="1">
      <c r="A10" s="291">
        <v>5</v>
      </c>
      <c r="B10" s="292"/>
      <c r="C10" s="804"/>
      <c r="D10" s="805"/>
      <c r="E10" s="345"/>
      <c r="F10" s="294"/>
      <c r="G10" s="293"/>
      <c r="H10" s="806"/>
      <c r="I10" s="807"/>
      <c r="J10" s="807"/>
      <c r="K10" s="347"/>
      <c r="L10" s="298"/>
      <c r="M10" s="299" t="s">
        <v>19</v>
      </c>
      <c r="N10" s="298">
        <f t="shared" si="0"/>
        <v>0</v>
      </c>
      <c r="O10" s="299" t="s">
        <v>19</v>
      </c>
      <c r="P10" s="294"/>
    </row>
    <row r="11" spans="1:16" ht="17.25" customHeight="1">
      <c r="A11" s="291">
        <v>6</v>
      </c>
      <c r="B11" s="311"/>
      <c r="C11" s="810"/>
      <c r="D11" s="811"/>
      <c r="E11" s="348"/>
      <c r="F11" s="311"/>
      <c r="G11" s="312"/>
      <c r="H11" s="816"/>
      <c r="I11" s="817"/>
      <c r="J11" s="817"/>
      <c r="K11" s="349"/>
      <c r="L11" s="317"/>
      <c r="M11" s="318" t="s">
        <v>19</v>
      </c>
      <c r="N11" s="317">
        <f t="shared" si="0"/>
        <v>0</v>
      </c>
      <c r="O11" s="318" t="s">
        <v>19</v>
      </c>
      <c r="P11" s="311"/>
    </row>
    <row r="12" spans="1:16" ht="17.25" customHeight="1">
      <c r="A12" s="291">
        <v>7</v>
      </c>
      <c r="B12" s="292"/>
      <c r="C12" s="804"/>
      <c r="D12" s="805"/>
      <c r="E12" s="345"/>
      <c r="F12" s="294"/>
      <c r="G12" s="293"/>
      <c r="H12" s="806"/>
      <c r="I12" s="807"/>
      <c r="J12" s="807"/>
      <c r="K12" s="347"/>
      <c r="L12" s="298"/>
      <c r="M12" s="299" t="s">
        <v>19</v>
      </c>
      <c r="N12" s="298">
        <f t="shared" si="0"/>
        <v>0</v>
      </c>
      <c r="O12" s="299" t="s">
        <v>19</v>
      </c>
      <c r="P12" s="292"/>
    </row>
    <row r="13" spans="1:16" ht="17.25" customHeight="1">
      <c r="A13" s="291">
        <v>8</v>
      </c>
      <c r="B13" s="292"/>
      <c r="C13" s="804"/>
      <c r="D13" s="805"/>
      <c r="E13" s="345"/>
      <c r="F13" s="294"/>
      <c r="G13" s="293"/>
      <c r="H13" s="806"/>
      <c r="I13" s="807"/>
      <c r="J13" s="807"/>
      <c r="K13" s="347"/>
      <c r="L13" s="298"/>
      <c r="M13" s="299" t="s">
        <v>19</v>
      </c>
      <c r="N13" s="298">
        <f t="shared" si="0"/>
        <v>0</v>
      </c>
      <c r="O13" s="299" t="s">
        <v>19</v>
      </c>
      <c r="P13" s="294"/>
    </row>
    <row r="14" spans="1:16" ht="17.25" customHeight="1">
      <c r="A14" s="291">
        <v>9</v>
      </c>
      <c r="B14" s="292"/>
      <c r="C14" s="804"/>
      <c r="D14" s="805"/>
      <c r="E14" s="345"/>
      <c r="F14" s="294"/>
      <c r="G14" s="293"/>
      <c r="H14" s="806"/>
      <c r="I14" s="807"/>
      <c r="J14" s="807"/>
      <c r="K14" s="347"/>
      <c r="L14" s="298"/>
      <c r="M14" s="299" t="s">
        <v>19</v>
      </c>
      <c r="N14" s="298">
        <f t="shared" si="0"/>
        <v>0</v>
      </c>
      <c r="O14" s="299" t="s">
        <v>19</v>
      </c>
      <c r="P14" s="294"/>
    </row>
    <row r="15" spans="1:16" ht="17.25" customHeight="1">
      <c r="A15" s="291">
        <v>10</v>
      </c>
      <c r="B15" s="292"/>
      <c r="C15" s="804"/>
      <c r="D15" s="805"/>
      <c r="E15" s="345"/>
      <c r="F15" s="294"/>
      <c r="G15" s="293"/>
      <c r="H15" s="806"/>
      <c r="I15" s="807"/>
      <c r="J15" s="807"/>
      <c r="K15" s="347"/>
      <c r="L15" s="298"/>
      <c r="M15" s="299" t="s">
        <v>19</v>
      </c>
      <c r="N15" s="298">
        <f t="shared" si="0"/>
        <v>0</v>
      </c>
      <c r="O15" s="299" t="s">
        <v>19</v>
      </c>
      <c r="P15" s="294"/>
    </row>
    <row r="16" spans="1:16" ht="17.25" customHeight="1">
      <c r="A16" s="291">
        <v>11</v>
      </c>
      <c r="B16" s="294"/>
      <c r="C16" s="804"/>
      <c r="D16" s="805"/>
      <c r="E16" s="345"/>
      <c r="F16" s="294"/>
      <c r="G16" s="293"/>
      <c r="H16" s="806"/>
      <c r="I16" s="807"/>
      <c r="J16" s="807"/>
      <c r="K16" s="347"/>
      <c r="L16" s="298"/>
      <c r="M16" s="299" t="s">
        <v>19</v>
      </c>
      <c r="N16" s="298">
        <f t="shared" si="0"/>
        <v>0</v>
      </c>
      <c r="O16" s="299" t="s">
        <v>19</v>
      </c>
      <c r="P16" s="294"/>
    </row>
    <row r="17" spans="1:16" ht="17.25" customHeight="1">
      <c r="A17" s="333">
        <v>12</v>
      </c>
      <c r="B17" s="301"/>
      <c r="C17" s="804"/>
      <c r="D17" s="805"/>
      <c r="E17" s="348"/>
      <c r="F17" s="303"/>
      <c r="G17" s="302"/>
      <c r="H17" s="806"/>
      <c r="I17" s="807"/>
      <c r="J17" s="807"/>
      <c r="K17" s="349"/>
      <c r="L17" s="307"/>
      <c r="M17" s="308" t="s">
        <v>19</v>
      </c>
      <c r="N17" s="307">
        <f t="shared" si="0"/>
        <v>0</v>
      </c>
      <c r="O17" s="308" t="s">
        <v>19</v>
      </c>
      <c r="P17" s="303"/>
    </row>
    <row r="18" spans="1:16" ht="17.25" customHeight="1" thickBot="1">
      <c r="A18" s="795" t="s">
        <v>269</v>
      </c>
      <c r="B18" s="796"/>
      <c r="C18" s="796"/>
      <c r="D18" s="796"/>
      <c r="E18" s="796"/>
      <c r="F18" s="796"/>
      <c r="G18" s="796"/>
      <c r="H18" s="796"/>
      <c r="I18" s="796"/>
      <c r="J18" s="796"/>
      <c r="K18" s="796"/>
      <c r="L18" s="796"/>
      <c r="M18" s="797"/>
      <c r="N18" s="309">
        <f>SUM(N6:N17)</f>
        <v>0</v>
      </c>
      <c r="O18" s="276" t="s">
        <v>19</v>
      </c>
      <c r="P18" s="319"/>
    </row>
    <row r="19" spans="1:16" ht="17.25" customHeight="1" thickTop="1">
      <c r="A19" s="788" t="s">
        <v>22</v>
      </c>
      <c r="B19" s="789"/>
      <c r="C19" s="789"/>
      <c r="D19" s="789"/>
      <c r="E19" s="789"/>
      <c r="F19" s="789"/>
      <c r="G19" s="789"/>
      <c r="H19" s="789"/>
      <c r="I19" s="789"/>
      <c r="J19" s="789"/>
      <c r="K19" s="789"/>
      <c r="L19" s="789"/>
      <c r="M19" s="789"/>
      <c r="N19" s="789"/>
      <c r="O19" s="789"/>
      <c r="P19" s="790"/>
    </row>
    <row r="20" spans="1:16" ht="17.25" customHeight="1">
      <c r="A20" s="291">
        <v>13</v>
      </c>
      <c r="B20" s="294"/>
      <c r="C20" s="808"/>
      <c r="D20" s="809"/>
      <c r="E20" s="354"/>
      <c r="F20" s="294"/>
      <c r="G20" s="293"/>
      <c r="H20" s="801"/>
      <c r="I20" s="802"/>
      <c r="J20" s="802"/>
      <c r="K20" s="288"/>
      <c r="L20" s="298"/>
      <c r="M20" s="299" t="s">
        <v>19</v>
      </c>
      <c r="N20" s="289">
        <f aca="true" t="shared" si="1" ref="N20:N31">H20*L20</f>
        <v>0</v>
      </c>
      <c r="O20" s="299" t="s">
        <v>19</v>
      </c>
      <c r="P20" s="294"/>
    </row>
    <row r="21" spans="1:16" ht="17.25" customHeight="1">
      <c r="A21" s="291">
        <v>14</v>
      </c>
      <c r="B21" s="294"/>
      <c r="C21" s="804"/>
      <c r="D21" s="805"/>
      <c r="E21" s="345"/>
      <c r="F21" s="294"/>
      <c r="G21" s="293"/>
      <c r="H21" s="806"/>
      <c r="I21" s="807"/>
      <c r="J21" s="807"/>
      <c r="K21" s="347"/>
      <c r="L21" s="298"/>
      <c r="M21" s="299" t="s">
        <v>19</v>
      </c>
      <c r="N21" s="298">
        <f t="shared" si="1"/>
        <v>0</v>
      </c>
      <c r="O21" s="299" t="s">
        <v>19</v>
      </c>
      <c r="P21" s="294"/>
    </row>
    <row r="22" spans="1:16" ht="17.25" customHeight="1">
      <c r="A22" s="291">
        <v>15</v>
      </c>
      <c r="B22" s="294"/>
      <c r="C22" s="804"/>
      <c r="D22" s="805"/>
      <c r="E22" s="345"/>
      <c r="F22" s="294"/>
      <c r="G22" s="293"/>
      <c r="H22" s="806"/>
      <c r="I22" s="807"/>
      <c r="J22" s="807"/>
      <c r="K22" s="347"/>
      <c r="L22" s="298"/>
      <c r="M22" s="299" t="s">
        <v>19</v>
      </c>
      <c r="N22" s="298">
        <f t="shared" si="1"/>
        <v>0</v>
      </c>
      <c r="O22" s="299" t="s">
        <v>19</v>
      </c>
      <c r="P22" s="294"/>
    </row>
    <row r="23" spans="1:16" ht="17.25" customHeight="1">
      <c r="A23" s="291">
        <v>16</v>
      </c>
      <c r="B23" s="294"/>
      <c r="C23" s="804"/>
      <c r="D23" s="805"/>
      <c r="E23" s="345"/>
      <c r="F23" s="294"/>
      <c r="G23" s="293"/>
      <c r="H23" s="806"/>
      <c r="I23" s="807"/>
      <c r="J23" s="807"/>
      <c r="K23" s="347"/>
      <c r="L23" s="298"/>
      <c r="M23" s="299" t="s">
        <v>19</v>
      </c>
      <c r="N23" s="298">
        <f t="shared" si="1"/>
        <v>0</v>
      </c>
      <c r="O23" s="299" t="s">
        <v>19</v>
      </c>
      <c r="P23" s="294"/>
    </row>
    <row r="24" spans="1:16" ht="17.25" customHeight="1">
      <c r="A24" s="291">
        <v>17</v>
      </c>
      <c r="B24" s="294"/>
      <c r="C24" s="804"/>
      <c r="D24" s="805"/>
      <c r="E24" s="345"/>
      <c r="F24" s="294"/>
      <c r="G24" s="293"/>
      <c r="H24" s="806"/>
      <c r="I24" s="807"/>
      <c r="J24" s="807"/>
      <c r="K24" s="347"/>
      <c r="L24" s="298"/>
      <c r="M24" s="299" t="s">
        <v>19</v>
      </c>
      <c r="N24" s="298">
        <f t="shared" si="1"/>
        <v>0</v>
      </c>
      <c r="O24" s="299" t="s">
        <v>19</v>
      </c>
      <c r="P24" s="294"/>
    </row>
    <row r="25" spans="1:16" ht="17.25" customHeight="1">
      <c r="A25" s="291">
        <v>18</v>
      </c>
      <c r="B25" s="294"/>
      <c r="C25" s="804"/>
      <c r="D25" s="805"/>
      <c r="E25" s="345"/>
      <c r="F25" s="294"/>
      <c r="G25" s="293"/>
      <c r="H25" s="806"/>
      <c r="I25" s="807"/>
      <c r="J25" s="807"/>
      <c r="K25" s="347"/>
      <c r="L25" s="298"/>
      <c r="M25" s="299" t="s">
        <v>19</v>
      </c>
      <c r="N25" s="298">
        <f t="shared" si="1"/>
        <v>0</v>
      </c>
      <c r="O25" s="299" t="s">
        <v>19</v>
      </c>
      <c r="P25" s="294"/>
    </row>
    <row r="26" spans="1:16" ht="17.25" customHeight="1">
      <c r="A26" s="291">
        <v>19</v>
      </c>
      <c r="B26" s="294"/>
      <c r="C26" s="804"/>
      <c r="D26" s="805"/>
      <c r="E26" s="345"/>
      <c r="F26" s="294"/>
      <c r="G26" s="293"/>
      <c r="H26" s="806"/>
      <c r="I26" s="807"/>
      <c r="J26" s="807"/>
      <c r="K26" s="347"/>
      <c r="L26" s="298"/>
      <c r="M26" s="299" t="s">
        <v>19</v>
      </c>
      <c r="N26" s="298">
        <f t="shared" si="1"/>
        <v>0</v>
      </c>
      <c r="O26" s="299" t="s">
        <v>19</v>
      </c>
      <c r="P26" s="294"/>
    </row>
    <row r="27" spans="1:16" ht="17.25" customHeight="1">
      <c r="A27" s="291">
        <v>20</v>
      </c>
      <c r="B27" s="294"/>
      <c r="C27" s="804"/>
      <c r="D27" s="805"/>
      <c r="E27" s="345"/>
      <c r="F27" s="294"/>
      <c r="G27" s="293"/>
      <c r="H27" s="806"/>
      <c r="I27" s="807"/>
      <c r="J27" s="807"/>
      <c r="K27" s="347"/>
      <c r="L27" s="298"/>
      <c r="M27" s="299" t="s">
        <v>19</v>
      </c>
      <c r="N27" s="298">
        <f t="shared" si="1"/>
        <v>0</v>
      </c>
      <c r="O27" s="299" t="s">
        <v>19</v>
      </c>
      <c r="P27" s="294"/>
    </row>
    <row r="28" spans="1:16" ht="17.25" customHeight="1">
      <c r="A28" s="291">
        <v>21</v>
      </c>
      <c r="B28" s="294"/>
      <c r="C28" s="804"/>
      <c r="D28" s="805"/>
      <c r="E28" s="345"/>
      <c r="F28" s="294"/>
      <c r="G28" s="293"/>
      <c r="H28" s="806"/>
      <c r="I28" s="807"/>
      <c r="J28" s="807"/>
      <c r="K28" s="347"/>
      <c r="L28" s="298"/>
      <c r="M28" s="299" t="s">
        <v>19</v>
      </c>
      <c r="N28" s="298">
        <f t="shared" si="1"/>
        <v>0</v>
      </c>
      <c r="O28" s="299" t="s">
        <v>19</v>
      </c>
      <c r="P28" s="294"/>
    </row>
    <row r="29" spans="1:16" ht="17.25" customHeight="1">
      <c r="A29" s="291">
        <v>22</v>
      </c>
      <c r="B29" s="294"/>
      <c r="C29" s="804"/>
      <c r="D29" s="805"/>
      <c r="E29" s="345"/>
      <c r="F29" s="294"/>
      <c r="G29" s="293"/>
      <c r="H29" s="806"/>
      <c r="I29" s="807"/>
      <c r="J29" s="807"/>
      <c r="K29" s="347"/>
      <c r="L29" s="298"/>
      <c r="M29" s="299" t="s">
        <v>19</v>
      </c>
      <c r="N29" s="298">
        <f t="shared" si="1"/>
        <v>0</v>
      </c>
      <c r="O29" s="299" t="s">
        <v>19</v>
      </c>
      <c r="P29" s="294"/>
    </row>
    <row r="30" spans="1:16" ht="17.25" customHeight="1">
      <c r="A30" s="291">
        <v>23</v>
      </c>
      <c r="B30" s="294"/>
      <c r="C30" s="804"/>
      <c r="D30" s="805"/>
      <c r="E30" s="345"/>
      <c r="F30" s="294"/>
      <c r="G30" s="293"/>
      <c r="H30" s="806"/>
      <c r="I30" s="807"/>
      <c r="J30" s="807"/>
      <c r="K30" s="347"/>
      <c r="L30" s="298"/>
      <c r="M30" s="299" t="s">
        <v>19</v>
      </c>
      <c r="N30" s="298">
        <f t="shared" si="1"/>
        <v>0</v>
      </c>
      <c r="O30" s="299" t="s">
        <v>19</v>
      </c>
      <c r="P30" s="294"/>
    </row>
    <row r="31" spans="1:16" ht="17.25" customHeight="1">
      <c r="A31" s="291">
        <v>24</v>
      </c>
      <c r="B31" s="294"/>
      <c r="C31" s="804"/>
      <c r="D31" s="805"/>
      <c r="E31" s="345"/>
      <c r="F31" s="294"/>
      <c r="G31" s="293"/>
      <c r="H31" s="806"/>
      <c r="I31" s="807"/>
      <c r="J31" s="807"/>
      <c r="K31" s="347"/>
      <c r="L31" s="298"/>
      <c r="M31" s="299" t="s">
        <v>19</v>
      </c>
      <c r="N31" s="307">
        <f t="shared" si="1"/>
        <v>0</v>
      </c>
      <c r="O31" s="299" t="s">
        <v>19</v>
      </c>
      <c r="P31" s="294"/>
    </row>
    <row r="32" spans="1:16" ht="17.25" customHeight="1" thickBot="1">
      <c r="A32" s="795" t="s">
        <v>269</v>
      </c>
      <c r="B32" s="796"/>
      <c r="C32" s="796"/>
      <c r="D32" s="796"/>
      <c r="E32" s="796"/>
      <c r="F32" s="796"/>
      <c r="G32" s="796"/>
      <c r="H32" s="796"/>
      <c r="I32" s="796"/>
      <c r="J32" s="796"/>
      <c r="K32" s="796"/>
      <c r="L32" s="796"/>
      <c r="M32" s="797"/>
      <c r="N32" s="309">
        <f>SUM(N20:N31)</f>
        <v>0</v>
      </c>
      <c r="O32" s="276" t="s">
        <v>19</v>
      </c>
      <c r="P32" s="319"/>
    </row>
    <row r="33" spans="1:16" s="326" customFormat="1" ht="17.25" customHeight="1" thickTop="1">
      <c r="A33" s="321" t="s">
        <v>270</v>
      </c>
      <c r="C33" s="322"/>
      <c r="D33" s="321"/>
      <c r="E33" s="321"/>
      <c r="F33" s="321" t="s">
        <v>289</v>
      </c>
      <c r="G33" s="323"/>
      <c r="H33" s="323"/>
      <c r="I33" s="323"/>
      <c r="J33" s="323"/>
      <c r="K33" s="323"/>
      <c r="L33" s="323"/>
      <c r="M33" s="323"/>
      <c r="N33" s="324"/>
      <c r="O33" s="323"/>
      <c r="P33" s="325"/>
    </row>
    <row r="34" spans="1:16" s="328" customFormat="1" ht="16.5" customHeight="1">
      <c r="A34" s="321" t="s">
        <v>295</v>
      </c>
      <c r="C34" s="321"/>
      <c r="D34" s="321"/>
      <c r="E34" s="321"/>
      <c r="F34" s="321"/>
      <c r="G34" s="321"/>
      <c r="H34" s="321"/>
      <c r="I34" s="321"/>
      <c r="J34" s="321"/>
      <c r="K34" s="321"/>
      <c r="L34" s="321"/>
      <c r="M34" s="321"/>
      <c r="N34" s="321"/>
      <c r="O34" s="326"/>
      <c r="P34" s="321"/>
    </row>
    <row r="35" spans="1:16" s="328" customFormat="1" ht="16.5" customHeight="1">
      <c r="A35" s="321" t="s">
        <v>273</v>
      </c>
      <c r="B35" s="321"/>
      <c r="C35" s="321"/>
      <c r="D35" s="321"/>
      <c r="E35" s="321"/>
      <c r="F35" s="321"/>
      <c r="G35" s="321"/>
      <c r="H35" s="321"/>
      <c r="I35" s="321"/>
      <c r="J35" s="321"/>
      <c r="K35" s="321"/>
      <c r="L35" s="321"/>
      <c r="M35" s="321"/>
      <c r="N35" s="321"/>
      <c r="O35" s="326"/>
      <c r="P35" s="321"/>
    </row>
    <row r="36" spans="1:16" s="266" customFormat="1" ht="17.25">
      <c r="A36" s="329"/>
      <c r="B36" s="330"/>
      <c r="C36" s="330"/>
      <c r="D36" s="351"/>
      <c r="E36" s="351"/>
      <c r="F36" s="351" t="s">
        <v>229</v>
      </c>
      <c r="G36" s="351"/>
      <c r="H36" s="351"/>
      <c r="I36" s="330"/>
      <c r="J36" s="330"/>
      <c r="K36" s="331"/>
      <c r="L36" s="330"/>
      <c r="M36" s="331"/>
      <c r="N36" s="330"/>
      <c r="O36" s="332"/>
      <c r="P36" s="330"/>
    </row>
    <row r="37" spans="2:16" ht="4.5" customHeight="1">
      <c r="B37" s="787"/>
      <c r="C37" s="787"/>
      <c r="D37" s="787"/>
      <c r="E37" s="787"/>
      <c r="F37" s="787"/>
      <c r="G37" s="787"/>
      <c r="H37" s="787"/>
      <c r="I37" s="787"/>
      <c r="J37" s="787"/>
      <c r="K37" s="787"/>
      <c r="L37" s="787"/>
      <c r="M37" s="787"/>
      <c r="N37" s="787"/>
      <c r="O37" s="787"/>
      <c r="P37" s="787"/>
    </row>
    <row r="38" spans="1:16" ht="18" customHeight="1" thickBot="1">
      <c r="A38" s="273"/>
      <c r="B38" s="274" t="s">
        <v>285</v>
      </c>
      <c r="C38" s="795" t="s">
        <v>262</v>
      </c>
      <c r="D38" s="797"/>
      <c r="E38" s="276"/>
      <c r="F38" s="274" t="s">
        <v>286</v>
      </c>
      <c r="G38" s="274" t="s">
        <v>265</v>
      </c>
      <c r="H38" s="795" t="s">
        <v>287</v>
      </c>
      <c r="I38" s="796"/>
      <c r="J38" s="796"/>
      <c r="K38" s="797"/>
      <c r="L38" s="795" t="s">
        <v>182</v>
      </c>
      <c r="M38" s="797"/>
      <c r="N38" s="795" t="s">
        <v>267</v>
      </c>
      <c r="O38" s="797"/>
      <c r="P38" s="274" t="s">
        <v>200</v>
      </c>
    </row>
    <row r="39" spans="1:16" ht="17.25" customHeight="1" thickTop="1">
      <c r="A39" s="788" t="s">
        <v>23</v>
      </c>
      <c r="B39" s="789"/>
      <c r="C39" s="789"/>
      <c r="D39" s="789"/>
      <c r="E39" s="789"/>
      <c r="F39" s="789"/>
      <c r="G39" s="789"/>
      <c r="H39" s="789"/>
      <c r="I39" s="789"/>
      <c r="J39" s="789"/>
      <c r="K39" s="789"/>
      <c r="L39" s="789"/>
      <c r="M39" s="789"/>
      <c r="N39" s="789"/>
      <c r="O39" s="789"/>
      <c r="P39" s="790"/>
    </row>
    <row r="40" spans="1:16" ht="17.25" customHeight="1">
      <c r="A40" s="291">
        <v>25</v>
      </c>
      <c r="B40" s="294"/>
      <c r="C40" s="808"/>
      <c r="D40" s="809"/>
      <c r="E40" s="354"/>
      <c r="F40" s="294"/>
      <c r="G40" s="293"/>
      <c r="H40" s="801"/>
      <c r="I40" s="802"/>
      <c r="J40" s="802"/>
      <c r="K40" s="288"/>
      <c r="L40" s="298"/>
      <c r="M40" s="299" t="s">
        <v>19</v>
      </c>
      <c r="N40" s="289">
        <f aca="true" t="shared" si="2" ref="N40:N46">H40*L40</f>
        <v>0</v>
      </c>
      <c r="O40" s="299" t="s">
        <v>19</v>
      </c>
      <c r="P40" s="294"/>
    </row>
    <row r="41" spans="1:16" ht="17.25" customHeight="1">
      <c r="A41" s="291">
        <v>26</v>
      </c>
      <c r="B41" s="294"/>
      <c r="C41" s="804"/>
      <c r="D41" s="805"/>
      <c r="E41" s="345"/>
      <c r="F41" s="294"/>
      <c r="G41" s="293"/>
      <c r="H41" s="806"/>
      <c r="I41" s="807"/>
      <c r="J41" s="807"/>
      <c r="K41" s="347"/>
      <c r="L41" s="298"/>
      <c r="M41" s="299" t="s">
        <v>19</v>
      </c>
      <c r="N41" s="298">
        <f t="shared" si="2"/>
        <v>0</v>
      </c>
      <c r="O41" s="299" t="s">
        <v>19</v>
      </c>
      <c r="P41" s="294"/>
    </row>
    <row r="42" spans="1:16" ht="17.25" customHeight="1">
      <c r="A42" s="291">
        <v>27</v>
      </c>
      <c r="B42" s="294"/>
      <c r="C42" s="804"/>
      <c r="D42" s="805"/>
      <c r="E42" s="345"/>
      <c r="F42" s="294"/>
      <c r="G42" s="293"/>
      <c r="H42" s="806"/>
      <c r="I42" s="807"/>
      <c r="J42" s="807"/>
      <c r="K42" s="347"/>
      <c r="L42" s="298"/>
      <c r="M42" s="299" t="s">
        <v>19</v>
      </c>
      <c r="N42" s="298">
        <f t="shared" si="2"/>
        <v>0</v>
      </c>
      <c r="O42" s="299" t="s">
        <v>19</v>
      </c>
      <c r="P42" s="294"/>
    </row>
    <row r="43" spans="1:16" ht="17.25" customHeight="1">
      <c r="A43" s="291">
        <v>28</v>
      </c>
      <c r="B43" s="294"/>
      <c r="C43" s="804"/>
      <c r="D43" s="805"/>
      <c r="E43" s="345"/>
      <c r="F43" s="294"/>
      <c r="G43" s="293"/>
      <c r="H43" s="806"/>
      <c r="I43" s="807"/>
      <c r="J43" s="807"/>
      <c r="K43" s="347"/>
      <c r="L43" s="298"/>
      <c r="M43" s="299" t="s">
        <v>19</v>
      </c>
      <c r="N43" s="298">
        <f t="shared" si="2"/>
        <v>0</v>
      </c>
      <c r="O43" s="299" t="s">
        <v>19</v>
      </c>
      <c r="P43" s="294"/>
    </row>
    <row r="44" spans="1:16" ht="17.25" customHeight="1">
      <c r="A44" s="291">
        <v>29</v>
      </c>
      <c r="B44" s="294"/>
      <c r="C44" s="804"/>
      <c r="D44" s="805"/>
      <c r="E44" s="345"/>
      <c r="F44" s="294"/>
      <c r="G44" s="293"/>
      <c r="H44" s="806"/>
      <c r="I44" s="807"/>
      <c r="J44" s="807"/>
      <c r="K44" s="347"/>
      <c r="L44" s="298"/>
      <c r="M44" s="299" t="s">
        <v>19</v>
      </c>
      <c r="N44" s="298">
        <f t="shared" si="2"/>
        <v>0</v>
      </c>
      <c r="O44" s="299" t="s">
        <v>19</v>
      </c>
      <c r="P44" s="294"/>
    </row>
    <row r="45" spans="1:16" ht="17.25" customHeight="1">
      <c r="A45" s="291">
        <v>30</v>
      </c>
      <c r="B45" s="294"/>
      <c r="C45" s="804"/>
      <c r="D45" s="805"/>
      <c r="E45" s="345"/>
      <c r="F45" s="294"/>
      <c r="G45" s="293"/>
      <c r="H45" s="806"/>
      <c r="I45" s="807"/>
      <c r="J45" s="807"/>
      <c r="K45" s="347"/>
      <c r="L45" s="298"/>
      <c r="M45" s="299" t="s">
        <v>19</v>
      </c>
      <c r="N45" s="298">
        <f t="shared" si="2"/>
        <v>0</v>
      </c>
      <c r="O45" s="299" t="s">
        <v>19</v>
      </c>
      <c r="P45" s="294"/>
    </row>
    <row r="46" spans="1:16" ht="17.25" customHeight="1">
      <c r="A46" s="291">
        <v>31</v>
      </c>
      <c r="B46" s="294"/>
      <c r="C46" s="804"/>
      <c r="D46" s="805"/>
      <c r="E46" s="345"/>
      <c r="F46" s="294"/>
      <c r="G46" s="293"/>
      <c r="H46" s="806"/>
      <c r="I46" s="807"/>
      <c r="J46" s="807"/>
      <c r="K46" s="347"/>
      <c r="L46" s="298"/>
      <c r="M46" s="299" t="s">
        <v>19</v>
      </c>
      <c r="N46" s="307">
        <f t="shared" si="2"/>
        <v>0</v>
      </c>
      <c r="O46" s="299" t="s">
        <v>19</v>
      </c>
      <c r="P46" s="294"/>
    </row>
    <row r="47" spans="1:16" ht="17.25" customHeight="1" thickBot="1">
      <c r="A47" s="795" t="s">
        <v>269</v>
      </c>
      <c r="B47" s="796"/>
      <c r="C47" s="796"/>
      <c r="D47" s="796"/>
      <c r="E47" s="796"/>
      <c r="F47" s="796"/>
      <c r="G47" s="796"/>
      <c r="H47" s="796"/>
      <c r="I47" s="796"/>
      <c r="J47" s="796"/>
      <c r="K47" s="796"/>
      <c r="L47" s="796"/>
      <c r="M47" s="797"/>
      <c r="N47" s="309">
        <f>SUM(N40:N46)</f>
        <v>0</v>
      </c>
      <c r="O47" s="276" t="s">
        <v>19</v>
      </c>
      <c r="P47" s="319"/>
    </row>
    <row r="48" spans="1:17" ht="18" customHeight="1" thickTop="1">
      <c r="A48" s="788" t="s">
        <v>275</v>
      </c>
      <c r="B48" s="789"/>
      <c r="C48" s="789"/>
      <c r="D48" s="789"/>
      <c r="E48" s="789"/>
      <c r="F48" s="789"/>
      <c r="G48" s="789"/>
      <c r="H48" s="789"/>
      <c r="I48" s="789"/>
      <c r="J48" s="789"/>
      <c r="K48" s="789"/>
      <c r="L48" s="789"/>
      <c r="M48" s="789"/>
      <c r="N48" s="789"/>
      <c r="O48" s="789"/>
      <c r="P48" s="790"/>
      <c r="Q48" s="277"/>
    </row>
    <row r="49" spans="1:16" ht="17.25" customHeight="1">
      <c r="A49" s="278">
        <v>32</v>
      </c>
      <c r="B49" s="279"/>
      <c r="C49" s="808"/>
      <c r="D49" s="809"/>
      <c r="E49" s="342"/>
      <c r="F49" s="281"/>
      <c r="G49" s="280"/>
      <c r="H49" s="801"/>
      <c r="I49" s="802"/>
      <c r="J49" s="802"/>
      <c r="K49" s="288"/>
      <c r="L49" s="289"/>
      <c r="M49" s="290" t="s">
        <v>19</v>
      </c>
      <c r="N49" s="289">
        <f>H49*L49</f>
        <v>0</v>
      </c>
      <c r="O49" s="290" t="s">
        <v>19</v>
      </c>
      <c r="P49" s="279"/>
    </row>
    <row r="50" spans="1:16" ht="17.25" customHeight="1">
      <c r="A50" s="291">
        <v>33</v>
      </c>
      <c r="B50" s="292"/>
      <c r="C50" s="804"/>
      <c r="D50" s="805"/>
      <c r="E50" s="345"/>
      <c r="F50" s="294"/>
      <c r="G50" s="293"/>
      <c r="H50" s="806"/>
      <c r="I50" s="807"/>
      <c r="J50" s="807"/>
      <c r="K50" s="347"/>
      <c r="L50" s="298"/>
      <c r="M50" s="299" t="s">
        <v>19</v>
      </c>
      <c r="N50" s="298">
        <f>H50*L50</f>
        <v>0</v>
      </c>
      <c r="O50" s="299" t="s">
        <v>19</v>
      </c>
      <c r="P50" s="294"/>
    </row>
    <row r="51" spans="1:16" ht="17.25" customHeight="1">
      <c r="A51" s="291">
        <v>34</v>
      </c>
      <c r="B51" s="294"/>
      <c r="C51" s="804"/>
      <c r="D51" s="805"/>
      <c r="E51" s="345"/>
      <c r="F51" s="294"/>
      <c r="G51" s="293"/>
      <c r="H51" s="806"/>
      <c r="I51" s="807"/>
      <c r="J51" s="807"/>
      <c r="K51" s="347"/>
      <c r="L51" s="298"/>
      <c r="M51" s="299" t="s">
        <v>19</v>
      </c>
      <c r="N51" s="298">
        <f>H51*L51</f>
        <v>0</v>
      </c>
      <c r="O51" s="299" t="s">
        <v>19</v>
      </c>
      <c r="P51" s="294"/>
    </row>
    <row r="52" spans="1:16" ht="17.25" customHeight="1">
      <c r="A52" s="300">
        <v>35</v>
      </c>
      <c r="B52" s="301"/>
      <c r="C52" s="804"/>
      <c r="D52" s="805"/>
      <c r="E52" s="348"/>
      <c r="F52" s="303"/>
      <c r="G52" s="302"/>
      <c r="H52" s="806"/>
      <c r="I52" s="807"/>
      <c r="J52" s="807"/>
      <c r="K52" s="349"/>
      <c r="L52" s="307"/>
      <c r="M52" s="308" t="s">
        <v>19</v>
      </c>
      <c r="N52" s="307">
        <f>H52*L52</f>
        <v>0</v>
      </c>
      <c r="O52" s="308" t="s">
        <v>19</v>
      </c>
      <c r="P52" s="303"/>
    </row>
    <row r="53" spans="1:16" ht="17.25" customHeight="1" thickBot="1">
      <c r="A53" s="795" t="s">
        <v>269</v>
      </c>
      <c r="B53" s="796"/>
      <c r="C53" s="796"/>
      <c r="D53" s="796"/>
      <c r="E53" s="796"/>
      <c r="F53" s="796"/>
      <c r="G53" s="796"/>
      <c r="H53" s="796"/>
      <c r="I53" s="796"/>
      <c r="J53" s="796"/>
      <c r="K53" s="796"/>
      <c r="L53" s="796"/>
      <c r="M53" s="797"/>
      <c r="N53" s="309">
        <f>SUM(N49:N52)</f>
        <v>0</v>
      </c>
      <c r="O53" s="276" t="s">
        <v>19</v>
      </c>
      <c r="P53" s="310"/>
    </row>
    <row r="54" spans="1:16" ht="17.25" customHeight="1" thickTop="1">
      <c r="A54" s="788" t="s">
        <v>276</v>
      </c>
      <c r="B54" s="789"/>
      <c r="C54" s="789"/>
      <c r="D54" s="789"/>
      <c r="E54" s="789"/>
      <c r="F54" s="789"/>
      <c r="G54" s="789"/>
      <c r="H54" s="789"/>
      <c r="I54" s="789"/>
      <c r="J54" s="789"/>
      <c r="K54" s="789"/>
      <c r="L54" s="789"/>
      <c r="M54" s="789"/>
      <c r="N54" s="789"/>
      <c r="O54" s="789"/>
      <c r="P54" s="790"/>
    </row>
    <row r="55" spans="1:16" ht="17.25" customHeight="1">
      <c r="A55" s="291">
        <v>36</v>
      </c>
      <c r="B55" s="294"/>
      <c r="C55" s="808"/>
      <c r="D55" s="809"/>
      <c r="E55" s="354"/>
      <c r="F55" s="294"/>
      <c r="G55" s="293"/>
      <c r="H55" s="801"/>
      <c r="I55" s="802"/>
      <c r="J55" s="802"/>
      <c r="K55" s="288"/>
      <c r="L55" s="298"/>
      <c r="M55" s="299" t="s">
        <v>19</v>
      </c>
      <c r="N55" s="289">
        <f>H55*L55</f>
        <v>0</v>
      </c>
      <c r="O55" s="299" t="s">
        <v>19</v>
      </c>
      <c r="P55" s="294"/>
    </row>
    <row r="56" spans="1:16" ht="17.25" customHeight="1">
      <c r="A56" s="291">
        <v>37</v>
      </c>
      <c r="B56" s="294"/>
      <c r="C56" s="804"/>
      <c r="D56" s="805"/>
      <c r="E56" s="345"/>
      <c r="F56" s="294"/>
      <c r="G56" s="293"/>
      <c r="H56" s="806"/>
      <c r="I56" s="807"/>
      <c r="J56" s="807"/>
      <c r="K56" s="347"/>
      <c r="L56" s="298"/>
      <c r="M56" s="299" t="s">
        <v>19</v>
      </c>
      <c r="N56" s="298">
        <f>H56*L56</f>
        <v>0</v>
      </c>
      <c r="O56" s="299" t="s">
        <v>19</v>
      </c>
      <c r="P56" s="294"/>
    </row>
    <row r="57" spans="1:16" ht="17.25" customHeight="1">
      <c r="A57" s="291">
        <v>38</v>
      </c>
      <c r="B57" s="294"/>
      <c r="C57" s="804"/>
      <c r="D57" s="805"/>
      <c r="E57" s="345"/>
      <c r="F57" s="294"/>
      <c r="G57" s="293"/>
      <c r="H57" s="806"/>
      <c r="I57" s="807"/>
      <c r="J57" s="807"/>
      <c r="K57" s="347"/>
      <c r="L57" s="298"/>
      <c r="M57" s="299" t="s">
        <v>19</v>
      </c>
      <c r="N57" s="298">
        <f>H57*L57</f>
        <v>0</v>
      </c>
      <c r="O57" s="299" t="s">
        <v>19</v>
      </c>
      <c r="P57" s="294"/>
    </row>
    <row r="58" spans="1:16" ht="17.25" customHeight="1">
      <c r="A58" s="333">
        <v>39</v>
      </c>
      <c r="B58" s="311"/>
      <c r="C58" s="804"/>
      <c r="D58" s="805"/>
      <c r="E58" s="345"/>
      <c r="F58" s="294"/>
      <c r="G58" s="293"/>
      <c r="H58" s="806"/>
      <c r="I58" s="807"/>
      <c r="J58" s="807"/>
      <c r="K58" s="349"/>
      <c r="L58" s="317"/>
      <c r="M58" s="318" t="s">
        <v>19</v>
      </c>
      <c r="N58" s="307">
        <f>H58*L58</f>
        <v>0</v>
      </c>
      <c r="O58" s="318" t="s">
        <v>19</v>
      </c>
      <c r="P58" s="311"/>
    </row>
    <row r="59" spans="1:16" ht="17.25" customHeight="1" thickBot="1">
      <c r="A59" s="795" t="s">
        <v>269</v>
      </c>
      <c r="B59" s="796"/>
      <c r="C59" s="796"/>
      <c r="D59" s="796"/>
      <c r="E59" s="796"/>
      <c r="F59" s="796"/>
      <c r="G59" s="796"/>
      <c r="H59" s="796"/>
      <c r="I59" s="796"/>
      <c r="J59" s="796"/>
      <c r="K59" s="796"/>
      <c r="L59" s="796"/>
      <c r="M59" s="797"/>
      <c r="N59" s="309">
        <f>SUM(N55:N58)</f>
        <v>0</v>
      </c>
      <c r="O59" s="276" t="s">
        <v>19</v>
      </c>
      <c r="P59" s="319"/>
    </row>
    <row r="60" spans="1:16" ht="17.25" customHeight="1" thickTop="1">
      <c r="A60" s="788" t="s">
        <v>277</v>
      </c>
      <c r="B60" s="789"/>
      <c r="C60" s="789"/>
      <c r="D60" s="789"/>
      <c r="E60" s="789"/>
      <c r="F60" s="789"/>
      <c r="G60" s="789"/>
      <c r="H60" s="789"/>
      <c r="I60" s="789"/>
      <c r="J60" s="789"/>
      <c r="K60" s="789"/>
      <c r="L60" s="789"/>
      <c r="M60" s="789"/>
      <c r="N60" s="789"/>
      <c r="O60" s="789"/>
      <c r="P60" s="790"/>
    </row>
    <row r="61" spans="1:16" ht="17.25" customHeight="1">
      <c r="A61" s="291">
        <v>40</v>
      </c>
      <c r="B61" s="294"/>
      <c r="C61" s="808"/>
      <c r="D61" s="809"/>
      <c r="E61" s="354"/>
      <c r="F61" s="294"/>
      <c r="G61" s="293"/>
      <c r="H61" s="801"/>
      <c r="I61" s="802"/>
      <c r="J61" s="802"/>
      <c r="K61" s="288"/>
      <c r="L61" s="298"/>
      <c r="M61" s="299" t="s">
        <v>19</v>
      </c>
      <c r="N61" s="289">
        <f>H61*L61</f>
        <v>0</v>
      </c>
      <c r="O61" s="299" t="s">
        <v>19</v>
      </c>
      <c r="P61" s="294"/>
    </row>
    <row r="62" spans="1:16" ht="17.25" customHeight="1">
      <c r="A62" s="291">
        <v>41</v>
      </c>
      <c r="B62" s="294"/>
      <c r="C62" s="804"/>
      <c r="D62" s="805"/>
      <c r="E62" s="345"/>
      <c r="F62" s="294"/>
      <c r="G62" s="293"/>
      <c r="H62" s="806"/>
      <c r="I62" s="807"/>
      <c r="J62" s="807"/>
      <c r="K62" s="347"/>
      <c r="L62" s="298"/>
      <c r="M62" s="299" t="s">
        <v>19</v>
      </c>
      <c r="N62" s="298">
        <f>H62*L62</f>
        <v>0</v>
      </c>
      <c r="O62" s="299" t="s">
        <v>19</v>
      </c>
      <c r="P62" s="294"/>
    </row>
    <row r="63" spans="1:16" ht="17.25" customHeight="1">
      <c r="A63" s="291">
        <v>42</v>
      </c>
      <c r="B63" s="294"/>
      <c r="C63" s="804"/>
      <c r="D63" s="805"/>
      <c r="E63" s="345"/>
      <c r="F63" s="294"/>
      <c r="G63" s="293"/>
      <c r="H63" s="806"/>
      <c r="I63" s="807"/>
      <c r="J63" s="807"/>
      <c r="K63" s="347"/>
      <c r="L63" s="298"/>
      <c r="M63" s="299" t="s">
        <v>19</v>
      </c>
      <c r="N63" s="298">
        <f>H63*L63</f>
        <v>0</v>
      </c>
      <c r="O63" s="299" t="s">
        <v>19</v>
      </c>
      <c r="P63" s="294"/>
    </row>
    <row r="64" spans="1:16" ht="17.25" customHeight="1">
      <c r="A64" s="291">
        <v>43</v>
      </c>
      <c r="B64" s="294"/>
      <c r="C64" s="804"/>
      <c r="D64" s="805"/>
      <c r="E64" s="345"/>
      <c r="F64" s="294"/>
      <c r="G64" s="293"/>
      <c r="H64" s="806"/>
      <c r="I64" s="807"/>
      <c r="J64" s="807"/>
      <c r="K64" s="347"/>
      <c r="L64" s="298"/>
      <c r="M64" s="299" t="s">
        <v>19</v>
      </c>
      <c r="N64" s="298">
        <f>H64*L64</f>
        <v>0</v>
      </c>
      <c r="O64" s="299" t="s">
        <v>19</v>
      </c>
      <c r="P64" s="294"/>
    </row>
    <row r="65" spans="1:16" ht="17.25" customHeight="1">
      <c r="A65" s="291">
        <v>44</v>
      </c>
      <c r="B65" s="294"/>
      <c r="C65" s="804"/>
      <c r="D65" s="805"/>
      <c r="E65" s="345"/>
      <c r="F65" s="294"/>
      <c r="G65" s="293"/>
      <c r="H65" s="806"/>
      <c r="I65" s="807"/>
      <c r="J65" s="807"/>
      <c r="K65" s="347"/>
      <c r="L65" s="298"/>
      <c r="M65" s="299" t="s">
        <v>19</v>
      </c>
      <c r="N65" s="307">
        <f>H65*L65</f>
        <v>0</v>
      </c>
      <c r="O65" s="299" t="s">
        <v>19</v>
      </c>
      <c r="P65" s="294"/>
    </row>
    <row r="66" spans="1:16" ht="17.25" customHeight="1" thickBot="1">
      <c r="A66" s="795" t="s">
        <v>269</v>
      </c>
      <c r="B66" s="796"/>
      <c r="C66" s="796"/>
      <c r="D66" s="796"/>
      <c r="E66" s="796"/>
      <c r="F66" s="796"/>
      <c r="G66" s="796"/>
      <c r="H66" s="796"/>
      <c r="I66" s="796"/>
      <c r="J66" s="796"/>
      <c r="K66" s="796"/>
      <c r="L66" s="796"/>
      <c r="M66" s="797"/>
      <c r="N66" s="309">
        <f>SUM(N61:N65)</f>
        <v>0</v>
      </c>
      <c r="O66" s="276" t="s">
        <v>19</v>
      </c>
      <c r="P66" s="319"/>
    </row>
    <row r="67" spans="1:16" ht="17.25" customHeight="1" thickTop="1">
      <c r="A67" s="798" t="s">
        <v>278</v>
      </c>
      <c r="B67" s="799"/>
      <c r="C67" s="799"/>
      <c r="D67" s="799"/>
      <c r="E67" s="799"/>
      <c r="F67" s="799"/>
      <c r="G67" s="799"/>
      <c r="H67" s="799"/>
      <c r="I67" s="799"/>
      <c r="J67" s="799"/>
      <c r="K67" s="799"/>
      <c r="L67" s="799"/>
      <c r="M67" s="800"/>
      <c r="N67" s="335">
        <f>N18+N32+N47+N53+N59+N66</f>
        <v>0</v>
      </c>
      <c r="O67" s="334" t="s">
        <v>19</v>
      </c>
      <c r="P67" s="336"/>
    </row>
    <row r="68" spans="1:15" s="326" customFormat="1" ht="17.25" customHeight="1">
      <c r="A68" s="321" t="s">
        <v>270</v>
      </c>
      <c r="C68" s="322"/>
      <c r="D68" s="321"/>
      <c r="E68" s="321"/>
      <c r="F68" s="321" t="s">
        <v>289</v>
      </c>
      <c r="G68" s="338"/>
      <c r="H68" s="338"/>
      <c r="I68" s="338"/>
      <c r="J68" s="338"/>
      <c r="K68" s="338"/>
      <c r="L68" s="338"/>
      <c r="M68" s="338"/>
      <c r="N68" s="339"/>
      <c r="O68" s="338"/>
    </row>
    <row r="69" spans="1:16" s="328" customFormat="1" ht="16.5" customHeight="1">
      <c r="A69" s="321" t="s">
        <v>295</v>
      </c>
      <c r="C69" s="321"/>
      <c r="D69" s="321"/>
      <c r="E69" s="321"/>
      <c r="F69" s="321"/>
      <c r="G69" s="321"/>
      <c r="I69" s="321"/>
      <c r="J69" s="321"/>
      <c r="K69" s="321"/>
      <c r="L69" s="321"/>
      <c r="M69" s="321"/>
      <c r="N69" s="321"/>
      <c r="O69" s="326"/>
      <c r="P69" s="321"/>
    </row>
    <row r="70" spans="1:2" ht="14.25">
      <c r="A70" s="321" t="s">
        <v>273</v>
      </c>
      <c r="B70" s="321"/>
    </row>
  </sheetData>
  <mergeCells count="115">
    <mergeCell ref="N1:P1"/>
    <mergeCell ref="H44:J44"/>
    <mergeCell ref="C22:D22"/>
    <mergeCell ref="H22:J22"/>
    <mergeCell ref="C24:D24"/>
    <mergeCell ref="A39:P39"/>
    <mergeCell ref="H30:J30"/>
    <mergeCell ref="H31:J31"/>
    <mergeCell ref="C30:D30"/>
    <mergeCell ref="C31:D31"/>
    <mergeCell ref="H40:J40"/>
    <mergeCell ref="H41:J41"/>
    <mergeCell ref="C38:D38"/>
    <mergeCell ref="H42:J42"/>
    <mergeCell ref="H43:J43"/>
    <mergeCell ref="A67:M67"/>
    <mergeCell ref="B37:P37"/>
    <mergeCell ref="L38:M38"/>
    <mergeCell ref="N38:O38"/>
    <mergeCell ref="A59:M59"/>
    <mergeCell ref="A60:P60"/>
    <mergeCell ref="A66:M66"/>
    <mergeCell ref="C45:D45"/>
    <mergeCell ref="H45:J45"/>
    <mergeCell ref="H46:J46"/>
    <mergeCell ref="N4:O4"/>
    <mergeCell ref="A18:M18"/>
    <mergeCell ref="H6:J6"/>
    <mergeCell ref="H7:J7"/>
    <mergeCell ref="H9:J9"/>
    <mergeCell ref="H10:J10"/>
    <mergeCell ref="C8:D8"/>
    <mergeCell ref="H8:J8"/>
    <mergeCell ref="C40:D40"/>
    <mergeCell ref="A48:P48"/>
    <mergeCell ref="A47:M47"/>
    <mergeCell ref="C42:D42"/>
    <mergeCell ref="L4:M4"/>
    <mergeCell ref="H24:J24"/>
    <mergeCell ref="A32:M32"/>
    <mergeCell ref="C14:D14"/>
    <mergeCell ref="H14:J14"/>
    <mergeCell ref="C23:D23"/>
    <mergeCell ref="H23:J23"/>
    <mergeCell ref="C44:D44"/>
    <mergeCell ref="C46:D46"/>
    <mergeCell ref="C43:D43"/>
    <mergeCell ref="C41:D41"/>
    <mergeCell ref="C7:D7"/>
    <mergeCell ref="C9:D9"/>
    <mergeCell ref="C10:D10"/>
    <mergeCell ref="C11:D11"/>
    <mergeCell ref="C13:D13"/>
    <mergeCell ref="H13:J13"/>
    <mergeCell ref="H11:J11"/>
    <mergeCell ref="C12:D12"/>
    <mergeCell ref="H12:J12"/>
    <mergeCell ref="C15:D15"/>
    <mergeCell ref="C17:D17"/>
    <mergeCell ref="H17:J17"/>
    <mergeCell ref="C20:D20"/>
    <mergeCell ref="H15:J15"/>
    <mergeCell ref="C16:D16"/>
    <mergeCell ref="H16:J16"/>
    <mergeCell ref="A19:P19"/>
    <mergeCell ref="C21:D21"/>
    <mergeCell ref="H20:J20"/>
    <mergeCell ref="H21:J21"/>
    <mergeCell ref="H27:J27"/>
    <mergeCell ref="C27:D27"/>
    <mergeCell ref="C25:D25"/>
    <mergeCell ref="H25:J25"/>
    <mergeCell ref="C26:D26"/>
    <mergeCell ref="H26:J26"/>
    <mergeCell ref="C51:D51"/>
    <mergeCell ref="C55:D55"/>
    <mergeCell ref="H55:J55"/>
    <mergeCell ref="C52:D52"/>
    <mergeCell ref="A54:P54"/>
    <mergeCell ref="H56:J56"/>
    <mergeCell ref="C57:D57"/>
    <mergeCell ref="H57:J57"/>
    <mergeCell ref="H49:J49"/>
    <mergeCell ref="H50:J50"/>
    <mergeCell ref="H51:J51"/>
    <mergeCell ref="A53:M53"/>
    <mergeCell ref="H52:J52"/>
    <mergeCell ref="C49:D49"/>
    <mergeCell ref="C50:D50"/>
    <mergeCell ref="C65:D65"/>
    <mergeCell ref="H65:J65"/>
    <mergeCell ref="C62:D62"/>
    <mergeCell ref="H62:J62"/>
    <mergeCell ref="C63:D63"/>
    <mergeCell ref="H63:J63"/>
    <mergeCell ref="C29:D29"/>
    <mergeCell ref="H29:J29"/>
    <mergeCell ref="C28:D28"/>
    <mergeCell ref="C64:D64"/>
    <mergeCell ref="H64:J64"/>
    <mergeCell ref="C58:D58"/>
    <mergeCell ref="H58:J58"/>
    <mergeCell ref="C61:D61"/>
    <mergeCell ref="H61:J61"/>
    <mergeCell ref="C56:D56"/>
    <mergeCell ref="H2:I2"/>
    <mergeCell ref="N2:P2"/>
    <mergeCell ref="H4:K4"/>
    <mergeCell ref="H38:K38"/>
    <mergeCell ref="K2:L2"/>
    <mergeCell ref="H28:J28"/>
    <mergeCell ref="B3:P3"/>
    <mergeCell ref="A5:P5"/>
    <mergeCell ref="C4:D4"/>
    <mergeCell ref="C6:D6"/>
  </mergeCells>
  <printOptions/>
  <pageMargins left="0.66" right="0.25" top="0.54" bottom="0.27" header="0.59" footer="0.27"/>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Q35"/>
  <sheetViews>
    <sheetView workbookViewId="0" topLeftCell="C1">
      <selection activeCell="A46" sqref="A46:D46"/>
    </sheetView>
  </sheetViews>
  <sheetFormatPr defaultColWidth="9.00390625" defaultRowHeight="13.5"/>
  <cols>
    <col min="1" max="1" width="4.00390625" style="262" bestFit="1" customWidth="1"/>
    <col min="2" max="2" width="16.875" style="263" customWidth="1"/>
    <col min="3" max="3" width="10.75390625" style="263" customWidth="1"/>
    <col min="4" max="4" width="10.125" style="263" customWidth="1"/>
    <col min="5" max="5" width="11.75390625" style="263" customWidth="1"/>
    <col min="6" max="6" width="23.75390625" style="263" customWidth="1"/>
    <col min="7" max="7" width="10.00390625" style="263" customWidth="1"/>
    <col min="8" max="8" width="5.75390625" style="263" customWidth="1"/>
    <col min="9" max="10" width="3.875" style="263" customWidth="1"/>
    <col min="11" max="11" width="7.125" style="263" customWidth="1"/>
    <col min="12" max="12" width="3.75390625" style="263" customWidth="1"/>
    <col min="13" max="13" width="2.50390625" style="264" customWidth="1"/>
    <col min="14" max="14" width="11.25390625" style="263" customWidth="1"/>
    <col min="15" max="15" width="2.375" style="264" customWidth="1"/>
    <col min="16" max="16" width="13.625" style="263" customWidth="1"/>
    <col min="17" max="16384" width="9.00390625" style="263" customWidth="1"/>
  </cols>
  <sheetData>
    <row r="1" spans="14:16" ht="13.5" customHeight="1">
      <c r="N1" s="794" t="s">
        <v>296</v>
      </c>
      <c r="O1" s="794"/>
      <c r="P1" s="794"/>
    </row>
    <row r="2" spans="2:16" s="266" customFormat="1" ht="17.25">
      <c r="B2" s="267"/>
      <c r="C2" s="267"/>
      <c r="D2" s="267"/>
      <c r="E2" s="267"/>
      <c r="F2" s="268" t="s">
        <v>230</v>
      </c>
      <c r="G2" s="271" t="s">
        <v>258</v>
      </c>
      <c r="H2" s="793" t="s">
        <v>166</v>
      </c>
      <c r="I2" s="793"/>
      <c r="J2" s="269" t="s">
        <v>259</v>
      </c>
      <c r="K2" s="269" t="s">
        <v>168</v>
      </c>
      <c r="L2" s="818" t="s">
        <v>297</v>
      </c>
      <c r="M2" s="818"/>
      <c r="N2" s="791" t="s">
        <v>298</v>
      </c>
      <c r="O2" s="791"/>
      <c r="P2" s="791"/>
    </row>
    <row r="3" spans="2:16" ht="6" customHeight="1">
      <c r="B3" s="787"/>
      <c r="C3" s="787"/>
      <c r="D3" s="787"/>
      <c r="E3" s="787"/>
      <c r="F3" s="787"/>
      <c r="G3" s="787"/>
      <c r="H3" s="787"/>
      <c r="I3" s="787"/>
      <c r="J3" s="787"/>
      <c r="K3" s="787"/>
      <c r="L3" s="787"/>
      <c r="M3" s="787"/>
      <c r="N3" s="787"/>
      <c r="O3" s="787"/>
      <c r="P3" s="787"/>
    </row>
    <row r="4" spans="1:16" ht="18" customHeight="1" thickBot="1">
      <c r="A4" s="273"/>
      <c r="B4" s="274" t="s">
        <v>299</v>
      </c>
      <c r="C4" s="275" t="s">
        <v>300</v>
      </c>
      <c r="D4" s="275" t="s">
        <v>301</v>
      </c>
      <c r="E4" s="274" t="s">
        <v>302</v>
      </c>
      <c r="F4" s="274" t="s">
        <v>286</v>
      </c>
      <c r="G4" s="274" t="s">
        <v>265</v>
      </c>
      <c r="H4" s="795" t="s">
        <v>287</v>
      </c>
      <c r="I4" s="796"/>
      <c r="J4" s="797"/>
      <c r="K4" s="795" t="s">
        <v>182</v>
      </c>
      <c r="L4" s="796"/>
      <c r="M4" s="797"/>
      <c r="N4" s="795" t="s">
        <v>267</v>
      </c>
      <c r="O4" s="797"/>
      <c r="P4" s="274" t="s">
        <v>200</v>
      </c>
    </row>
    <row r="5" spans="1:17" ht="18" customHeight="1" thickTop="1">
      <c r="A5" s="788" t="s">
        <v>303</v>
      </c>
      <c r="B5" s="789"/>
      <c r="C5" s="789"/>
      <c r="D5" s="789"/>
      <c r="E5" s="789"/>
      <c r="F5" s="789"/>
      <c r="G5" s="789"/>
      <c r="H5" s="789"/>
      <c r="I5" s="789"/>
      <c r="J5" s="789"/>
      <c r="K5" s="789"/>
      <c r="L5" s="789"/>
      <c r="M5" s="789"/>
      <c r="N5" s="789"/>
      <c r="O5" s="789"/>
      <c r="P5" s="790"/>
      <c r="Q5" s="277"/>
    </row>
    <row r="6" spans="1:16" ht="17.25" customHeight="1">
      <c r="A6" s="278">
        <v>1</v>
      </c>
      <c r="B6" s="279"/>
      <c r="C6" s="341"/>
      <c r="D6" s="355"/>
      <c r="E6" s="281"/>
      <c r="F6" s="281"/>
      <c r="G6" s="280"/>
      <c r="H6" s="801"/>
      <c r="I6" s="802"/>
      <c r="J6" s="288"/>
      <c r="K6" s="289"/>
      <c r="L6" s="356"/>
      <c r="M6" s="290" t="s">
        <v>19</v>
      </c>
      <c r="N6" s="289">
        <f aca="true" t="shared" si="0" ref="N6:N17">H6*K6</f>
        <v>0</v>
      </c>
      <c r="O6" s="290" t="s">
        <v>19</v>
      </c>
      <c r="P6" s="279"/>
    </row>
    <row r="7" spans="1:16" ht="17.25" customHeight="1">
      <c r="A7" s="291">
        <v>2</v>
      </c>
      <c r="B7" s="292"/>
      <c r="C7" s="344"/>
      <c r="D7" s="357"/>
      <c r="E7" s="294"/>
      <c r="F7" s="294"/>
      <c r="G7" s="293"/>
      <c r="H7" s="806"/>
      <c r="I7" s="807"/>
      <c r="J7" s="347"/>
      <c r="K7" s="298"/>
      <c r="L7" s="358"/>
      <c r="M7" s="299" t="s">
        <v>19</v>
      </c>
      <c r="N7" s="298">
        <f t="shared" si="0"/>
        <v>0</v>
      </c>
      <c r="O7" s="299" t="s">
        <v>19</v>
      </c>
      <c r="P7" s="294"/>
    </row>
    <row r="8" spans="1:16" ht="17.25" customHeight="1">
      <c r="A8" s="291">
        <v>3</v>
      </c>
      <c r="B8" s="292"/>
      <c r="C8" s="344"/>
      <c r="D8" s="357"/>
      <c r="E8" s="294"/>
      <c r="F8" s="294"/>
      <c r="G8" s="293"/>
      <c r="H8" s="806"/>
      <c r="I8" s="807"/>
      <c r="J8" s="347"/>
      <c r="K8" s="298"/>
      <c r="L8" s="358"/>
      <c r="M8" s="299" t="s">
        <v>19</v>
      </c>
      <c r="N8" s="298">
        <f t="shared" si="0"/>
        <v>0</v>
      </c>
      <c r="O8" s="299" t="s">
        <v>19</v>
      </c>
      <c r="P8" s="294"/>
    </row>
    <row r="9" spans="1:16" ht="17.25" customHeight="1">
      <c r="A9" s="291">
        <v>4</v>
      </c>
      <c r="B9" s="292"/>
      <c r="C9" s="344"/>
      <c r="D9" s="357"/>
      <c r="E9" s="294"/>
      <c r="F9" s="294"/>
      <c r="G9" s="293"/>
      <c r="H9" s="806"/>
      <c r="I9" s="807"/>
      <c r="J9" s="347"/>
      <c r="K9" s="298"/>
      <c r="L9" s="358"/>
      <c r="M9" s="299" t="s">
        <v>19</v>
      </c>
      <c r="N9" s="298">
        <f t="shared" si="0"/>
        <v>0</v>
      </c>
      <c r="O9" s="299" t="s">
        <v>19</v>
      </c>
      <c r="P9" s="294"/>
    </row>
    <row r="10" spans="1:16" ht="17.25" customHeight="1">
      <c r="A10" s="291">
        <v>5</v>
      </c>
      <c r="B10" s="292"/>
      <c r="C10" s="344"/>
      <c r="D10" s="357"/>
      <c r="E10" s="294"/>
      <c r="F10" s="294"/>
      <c r="G10" s="293"/>
      <c r="H10" s="806"/>
      <c r="I10" s="807"/>
      <c r="J10" s="347"/>
      <c r="K10" s="298"/>
      <c r="L10" s="358"/>
      <c r="M10" s="299" t="s">
        <v>19</v>
      </c>
      <c r="N10" s="298">
        <f t="shared" si="0"/>
        <v>0</v>
      </c>
      <c r="O10" s="299" t="s">
        <v>19</v>
      </c>
      <c r="P10" s="294"/>
    </row>
    <row r="11" spans="1:16" ht="17.25" customHeight="1">
      <c r="A11" s="291">
        <v>6</v>
      </c>
      <c r="B11" s="292"/>
      <c r="C11" s="344"/>
      <c r="D11" s="357"/>
      <c r="E11" s="294"/>
      <c r="F11" s="294"/>
      <c r="G11" s="293"/>
      <c r="H11" s="806"/>
      <c r="I11" s="807"/>
      <c r="J11" s="347"/>
      <c r="K11" s="298"/>
      <c r="L11" s="358"/>
      <c r="M11" s="299" t="s">
        <v>19</v>
      </c>
      <c r="N11" s="298">
        <f t="shared" si="0"/>
        <v>0</v>
      </c>
      <c r="O11" s="299" t="s">
        <v>19</v>
      </c>
      <c r="P11" s="294"/>
    </row>
    <row r="12" spans="1:16" ht="17.25" customHeight="1">
      <c r="A12" s="291">
        <v>7</v>
      </c>
      <c r="B12" s="292"/>
      <c r="C12" s="344"/>
      <c r="D12" s="357"/>
      <c r="E12" s="294"/>
      <c r="F12" s="294"/>
      <c r="G12" s="293"/>
      <c r="H12" s="806"/>
      <c r="I12" s="807"/>
      <c r="J12" s="347"/>
      <c r="K12" s="298"/>
      <c r="L12" s="358"/>
      <c r="M12" s="299" t="s">
        <v>19</v>
      </c>
      <c r="N12" s="298">
        <f t="shared" si="0"/>
        <v>0</v>
      </c>
      <c r="O12" s="299" t="s">
        <v>19</v>
      </c>
      <c r="P12" s="294"/>
    </row>
    <row r="13" spans="1:16" ht="17.25" customHeight="1">
      <c r="A13" s="291">
        <v>8</v>
      </c>
      <c r="B13" s="292"/>
      <c r="C13" s="344"/>
      <c r="D13" s="357"/>
      <c r="E13" s="294"/>
      <c r="F13" s="294"/>
      <c r="G13" s="293"/>
      <c r="H13" s="806"/>
      <c r="I13" s="807"/>
      <c r="J13" s="347"/>
      <c r="K13" s="298"/>
      <c r="L13" s="358"/>
      <c r="M13" s="299" t="s">
        <v>19</v>
      </c>
      <c r="N13" s="298">
        <f t="shared" si="0"/>
        <v>0</v>
      </c>
      <c r="O13" s="299" t="s">
        <v>19</v>
      </c>
      <c r="P13" s="294"/>
    </row>
    <row r="14" spans="1:16" ht="17.25" customHeight="1">
      <c r="A14" s="291">
        <v>9</v>
      </c>
      <c r="B14" s="292"/>
      <c r="C14" s="344"/>
      <c r="D14" s="357"/>
      <c r="E14" s="294"/>
      <c r="F14" s="294"/>
      <c r="G14" s="293"/>
      <c r="H14" s="806"/>
      <c r="I14" s="807"/>
      <c r="J14" s="347"/>
      <c r="K14" s="298"/>
      <c r="L14" s="358"/>
      <c r="M14" s="299" t="s">
        <v>19</v>
      </c>
      <c r="N14" s="298">
        <f t="shared" si="0"/>
        <v>0</v>
      </c>
      <c r="O14" s="299" t="s">
        <v>19</v>
      </c>
      <c r="P14" s="294"/>
    </row>
    <row r="15" spans="1:16" ht="17.25" customHeight="1">
      <c r="A15" s="291">
        <v>10</v>
      </c>
      <c r="B15" s="292"/>
      <c r="C15" s="344"/>
      <c r="D15" s="357"/>
      <c r="E15" s="294"/>
      <c r="F15" s="294"/>
      <c r="G15" s="293"/>
      <c r="H15" s="806"/>
      <c r="I15" s="807"/>
      <c r="J15" s="347"/>
      <c r="K15" s="298"/>
      <c r="L15" s="358"/>
      <c r="M15" s="299" t="s">
        <v>19</v>
      </c>
      <c r="N15" s="298">
        <f t="shared" si="0"/>
        <v>0</v>
      </c>
      <c r="O15" s="299" t="s">
        <v>19</v>
      </c>
      <c r="P15" s="294"/>
    </row>
    <row r="16" spans="1:16" ht="17.25" customHeight="1">
      <c r="A16" s="291">
        <v>11</v>
      </c>
      <c r="B16" s="292"/>
      <c r="C16" s="344"/>
      <c r="D16" s="357"/>
      <c r="E16" s="294"/>
      <c r="F16" s="294"/>
      <c r="G16" s="293"/>
      <c r="H16" s="806"/>
      <c r="I16" s="807"/>
      <c r="J16" s="347"/>
      <c r="K16" s="298"/>
      <c r="L16" s="358"/>
      <c r="M16" s="299" t="s">
        <v>19</v>
      </c>
      <c r="N16" s="298">
        <f t="shared" si="0"/>
        <v>0</v>
      </c>
      <c r="O16" s="299" t="s">
        <v>19</v>
      </c>
      <c r="P16" s="294"/>
    </row>
    <row r="17" spans="1:16" ht="17.25" customHeight="1">
      <c r="A17" s="291">
        <v>12</v>
      </c>
      <c r="B17" s="294"/>
      <c r="C17" s="359"/>
      <c r="D17" s="360"/>
      <c r="E17" s="303"/>
      <c r="F17" s="294"/>
      <c r="G17" s="293"/>
      <c r="H17" s="806"/>
      <c r="I17" s="807"/>
      <c r="J17" s="361"/>
      <c r="K17" s="298"/>
      <c r="L17" s="358"/>
      <c r="M17" s="299" t="s">
        <v>19</v>
      </c>
      <c r="N17" s="307">
        <f t="shared" si="0"/>
        <v>0</v>
      </c>
      <c r="O17" s="299" t="s">
        <v>19</v>
      </c>
      <c r="P17" s="303"/>
    </row>
    <row r="18" spans="1:16" ht="17.25" customHeight="1" thickBot="1">
      <c r="A18" s="795" t="s">
        <v>269</v>
      </c>
      <c r="B18" s="796"/>
      <c r="C18" s="796"/>
      <c r="D18" s="796"/>
      <c r="E18" s="796"/>
      <c r="F18" s="796"/>
      <c r="G18" s="796"/>
      <c r="H18" s="796"/>
      <c r="I18" s="796"/>
      <c r="J18" s="796"/>
      <c r="K18" s="796"/>
      <c r="L18" s="796"/>
      <c r="M18" s="797"/>
      <c r="N18" s="309">
        <f>SUM(N6:N17)</f>
        <v>0</v>
      </c>
      <c r="O18" s="276" t="s">
        <v>19</v>
      </c>
      <c r="P18" s="310"/>
    </row>
    <row r="19" spans="1:16" ht="17.25" customHeight="1" thickTop="1">
      <c r="A19" s="788" t="s">
        <v>304</v>
      </c>
      <c r="B19" s="789"/>
      <c r="C19" s="789"/>
      <c r="D19" s="789"/>
      <c r="E19" s="789"/>
      <c r="F19" s="789"/>
      <c r="G19" s="789"/>
      <c r="H19" s="789"/>
      <c r="I19" s="789"/>
      <c r="J19" s="789"/>
      <c r="K19" s="789"/>
      <c r="L19" s="789"/>
      <c r="M19" s="789"/>
      <c r="N19" s="789"/>
      <c r="O19" s="789"/>
      <c r="P19" s="790"/>
    </row>
    <row r="20" spans="1:16" ht="17.25" customHeight="1">
      <c r="A20" s="278">
        <v>13</v>
      </c>
      <c r="B20" s="279"/>
      <c r="C20" s="341"/>
      <c r="D20" s="355"/>
      <c r="E20" s="281"/>
      <c r="F20" s="281"/>
      <c r="G20" s="280"/>
      <c r="H20" s="801"/>
      <c r="I20" s="802"/>
      <c r="J20" s="287"/>
      <c r="K20" s="289"/>
      <c r="L20" s="356"/>
      <c r="M20" s="290" t="s">
        <v>19</v>
      </c>
      <c r="N20" s="289">
        <f aca="true" t="shared" si="1" ref="N20:N31">H20*K20</f>
        <v>0</v>
      </c>
      <c r="O20" s="290" t="s">
        <v>19</v>
      </c>
      <c r="P20" s="279"/>
    </row>
    <row r="21" spans="1:16" ht="17.25" customHeight="1">
      <c r="A21" s="291">
        <v>14</v>
      </c>
      <c r="B21" s="292"/>
      <c r="C21" s="344"/>
      <c r="D21" s="357"/>
      <c r="E21" s="294"/>
      <c r="F21" s="294"/>
      <c r="G21" s="293"/>
      <c r="H21" s="806"/>
      <c r="I21" s="807"/>
      <c r="J21" s="346"/>
      <c r="K21" s="298"/>
      <c r="L21" s="358"/>
      <c r="M21" s="299" t="s">
        <v>19</v>
      </c>
      <c r="N21" s="298">
        <f t="shared" si="1"/>
        <v>0</v>
      </c>
      <c r="O21" s="299" t="s">
        <v>19</v>
      </c>
      <c r="P21" s="294"/>
    </row>
    <row r="22" spans="1:16" ht="17.25" customHeight="1">
      <c r="A22" s="291">
        <v>15</v>
      </c>
      <c r="B22" s="292"/>
      <c r="C22" s="344"/>
      <c r="D22" s="357"/>
      <c r="E22" s="294"/>
      <c r="F22" s="294"/>
      <c r="G22" s="293"/>
      <c r="H22" s="806"/>
      <c r="I22" s="807"/>
      <c r="J22" s="346"/>
      <c r="K22" s="298"/>
      <c r="L22" s="358"/>
      <c r="M22" s="299" t="s">
        <v>19</v>
      </c>
      <c r="N22" s="298">
        <f t="shared" si="1"/>
        <v>0</v>
      </c>
      <c r="O22" s="299" t="s">
        <v>19</v>
      </c>
      <c r="P22" s="294"/>
    </row>
    <row r="23" spans="1:16" ht="17.25" customHeight="1">
      <c r="A23" s="291">
        <v>16</v>
      </c>
      <c r="B23" s="292"/>
      <c r="C23" s="344"/>
      <c r="D23" s="357"/>
      <c r="E23" s="294"/>
      <c r="F23" s="294"/>
      <c r="G23" s="293"/>
      <c r="H23" s="806"/>
      <c r="I23" s="807"/>
      <c r="J23" s="346"/>
      <c r="K23" s="298"/>
      <c r="L23" s="358"/>
      <c r="M23" s="299" t="s">
        <v>19</v>
      </c>
      <c r="N23" s="298">
        <f t="shared" si="1"/>
        <v>0</v>
      </c>
      <c r="O23" s="299" t="s">
        <v>19</v>
      </c>
      <c r="P23" s="294"/>
    </row>
    <row r="24" spans="1:16" ht="17.25" customHeight="1">
      <c r="A24" s="291">
        <v>17</v>
      </c>
      <c r="B24" s="292"/>
      <c r="C24" s="344"/>
      <c r="D24" s="357"/>
      <c r="E24" s="294"/>
      <c r="F24" s="294"/>
      <c r="G24" s="293"/>
      <c r="H24" s="806"/>
      <c r="I24" s="807"/>
      <c r="J24" s="346"/>
      <c r="K24" s="298"/>
      <c r="L24" s="358"/>
      <c r="M24" s="299" t="s">
        <v>19</v>
      </c>
      <c r="N24" s="298">
        <f t="shared" si="1"/>
        <v>0</v>
      </c>
      <c r="O24" s="299" t="s">
        <v>19</v>
      </c>
      <c r="P24" s="294"/>
    </row>
    <row r="25" spans="1:16" ht="17.25" customHeight="1">
      <c r="A25" s="291">
        <v>18</v>
      </c>
      <c r="B25" s="292"/>
      <c r="C25" s="344"/>
      <c r="D25" s="357"/>
      <c r="E25" s="294"/>
      <c r="F25" s="294"/>
      <c r="G25" s="293"/>
      <c r="H25" s="806"/>
      <c r="I25" s="807"/>
      <c r="J25" s="346"/>
      <c r="K25" s="298"/>
      <c r="L25" s="358"/>
      <c r="M25" s="299" t="s">
        <v>19</v>
      </c>
      <c r="N25" s="298">
        <f t="shared" si="1"/>
        <v>0</v>
      </c>
      <c r="O25" s="299" t="s">
        <v>19</v>
      </c>
      <c r="P25" s="294"/>
    </row>
    <row r="26" spans="1:16" ht="17.25" customHeight="1">
      <c r="A26" s="291">
        <v>19</v>
      </c>
      <c r="B26" s="292"/>
      <c r="C26" s="344"/>
      <c r="D26" s="357"/>
      <c r="E26" s="294"/>
      <c r="F26" s="294"/>
      <c r="G26" s="293"/>
      <c r="H26" s="806"/>
      <c r="I26" s="807"/>
      <c r="J26" s="346"/>
      <c r="K26" s="298"/>
      <c r="L26" s="358"/>
      <c r="M26" s="299" t="s">
        <v>19</v>
      </c>
      <c r="N26" s="298">
        <f t="shared" si="1"/>
        <v>0</v>
      </c>
      <c r="O26" s="299" t="s">
        <v>19</v>
      </c>
      <c r="P26" s="294"/>
    </row>
    <row r="27" spans="1:16" ht="17.25" customHeight="1">
      <c r="A27" s="291">
        <v>20</v>
      </c>
      <c r="B27" s="292"/>
      <c r="C27" s="344"/>
      <c r="D27" s="357"/>
      <c r="E27" s="294"/>
      <c r="F27" s="294"/>
      <c r="G27" s="293"/>
      <c r="H27" s="806"/>
      <c r="I27" s="807"/>
      <c r="J27" s="346"/>
      <c r="K27" s="298"/>
      <c r="L27" s="358"/>
      <c r="M27" s="299" t="s">
        <v>19</v>
      </c>
      <c r="N27" s="298">
        <f t="shared" si="1"/>
        <v>0</v>
      </c>
      <c r="O27" s="299" t="s">
        <v>19</v>
      </c>
      <c r="P27" s="294"/>
    </row>
    <row r="28" spans="1:16" ht="17.25" customHeight="1">
      <c r="A28" s="291">
        <v>21</v>
      </c>
      <c r="B28" s="292"/>
      <c r="C28" s="344"/>
      <c r="D28" s="357"/>
      <c r="E28" s="294"/>
      <c r="F28" s="294"/>
      <c r="G28" s="293"/>
      <c r="H28" s="806"/>
      <c r="I28" s="807"/>
      <c r="J28" s="346"/>
      <c r="K28" s="298"/>
      <c r="L28" s="358"/>
      <c r="M28" s="299" t="s">
        <v>19</v>
      </c>
      <c r="N28" s="298">
        <f t="shared" si="1"/>
        <v>0</v>
      </c>
      <c r="O28" s="299" t="s">
        <v>19</v>
      </c>
      <c r="P28" s="294"/>
    </row>
    <row r="29" spans="1:16" ht="17.25" customHeight="1">
      <c r="A29" s="291">
        <v>22</v>
      </c>
      <c r="B29" s="292"/>
      <c r="C29" s="344"/>
      <c r="D29" s="357"/>
      <c r="E29" s="294"/>
      <c r="F29" s="294"/>
      <c r="G29" s="293"/>
      <c r="H29" s="806"/>
      <c r="I29" s="807"/>
      <c r="J29" s="346"/>
      <c r="K29" s="298"/>
      <c r="L29" s="358"/>
      <c r="M29" s="299" t="s">
        <v>19</v>
      </c>
      <c r="N29" s="298">
        <f t="shared" si="1"/>
        <v>0</v>
      </c>
      <c r="O29" s="299" t="s">
        <v>19</v>
      </c>
      <c r="P29" s="294"/>
    </row>
    <row r="30" spans="1:16" ht="17.25" customHeight="1">
      <c r="A30" s="291">
        <v>23</v>
      </c>
      <c r="B30" s="292"/>
      <c r="C30" s="344"/>
      <c r="D30" s="357"/>
      <c r="E30" s="294"/>
      <c r="F30" s="294"/>
      <c r="G30" s="293"/>
      <c r="H30" s="806"/>
      <c r="I30" s="807"/>
      <c r="J30" s="346"/>
      <c r="K30" s="298"/>
      <c r="L30" s="358"/>
      <c r="M30" s="299" t="s">
        <v>19</v>
      </c>
      <c r="N30" s="298">
        <f t="shared" si="1"/>
        <v>0</v>
      </c>
      <c r="O30" s="299" t="s">
        <v>19</v>
      </c>
      <c r="P30" s="294"/>
    </row>
    <row r="31" spans="1:16" ht="17.25" customHeight="1">
      <c r="A31" s="291">
        <v>24</v>
      </c>
      <c r="B31" s="294"/>
      <c r="C31" s="359"/>
      <c r="D31" s="360"/>
      <c r="E31" s="303"/>
      <c r="F31" s="294"/>
      <c r="G31" s="293"/>
      <c r="H31" s="806"/>
      <c r="I31" s="807"/>
      <c r="J31" s="346"/>
      <c r="K31" s="298"/>
      <c r="L31" s="358"/>
      <c r="M31" s="299" t="s">
        <v>19</v>
      </c>
      <c r="N31" s="307">
        <f t="shared" si="1"/>
        <v>0</v>
      </c>
      <c r="O31" s="299" t="s">
        <v>19</v>
      </c>
      <c r="P31" s="294"/>
    </row>
    <row r="32" spans="1:16" ht="17.25" customHeight="1" thickBot="1">
      <c r="A32" s="795" t="s">
        <v>269</v>
      </c>
      <c r="B32" s="796"/>
      <c r="C32" s="796"/>
      <c r="D32" s="796"/>
      <c r="E32" s="796"/>
      <c r="F32" s="796"/>
      <c r="G32" s="796"/>
      <c r="H32" s="796"/>
      <c r="I32" s="796"/>
      <c r="J32" s="796"/>
      <c r="K32" s="796"/>
      <c r="L32" s="796"/>
      <c r="M32" s="797"/>
      <c r="N32" s="309">
        <f>SUM(N20:N31)</f>
        <v>0</v>
      </c>
      <c r="O32" s="276" t="s">
        <v>19</v>
      </c>
      <c r="P32" s="319"/>
    </row>
    <row r="33" spans="1:16" ht="17.25" customHeight="1" thickTop="1">
      <c r="A33" s="798" t="s">
        <v>278</v>
      </c>
      <c r="B33" s="799"/>
      <c r="C33" s="799"/>
      <c r="D33" s="799"/>
      <c r="E33" s="799"/>
      <c r="F33" s="799"/>
      <c r="G33" s="799"/>
      <c r="H33" s="799"/>
      <c r="I33" s="799"/>
      <c r="J33" s="799"/>
      <c r="K33" s="799"/>
      <c r="L33" s="799"/>
      <c r="M33" s="800"/>
      <c r="N33" s="335">
        <f>N32+N18</f>
        <v>0</v>
      </c>
      <c r="O33" s="334" t="s">
        <v>19</v>
      </c>
      <c r="P33" s="336"/>
    </row>
    <row r="34" spans="1:16" s="326" customFormat="1" ht="17.25" customHeight="1">
      <c r="A34" s="320"/>
      <c r="B34" s="321" t="s">
        <v>270</v>
      </c>
      <c r="C34" s="321"/>
      <c r="D34" s="337"/>
      <c r="E34" s="321"/>
      <c r="F34" s="321" t="s">
        <v>305</v>
      </c>
      <c r="G34" s="323"/>
      <c r="H34" s="323"/>
      <c r="I34" s="323"/>
      <c r="J34" s="323"/>
      <c r="K34" s="323"/>
      <c r="L34" s="323"/>
      <c r="M34" s="323"/>
      <c r="N34" s="324"/>
      <c r="O34" s="323"/>
      <c r="P34" s="325"/>
    </row>
    <row r="35" spans="1:16" s="328" customFormat="1" ht="16.5" customHeight="1">
      <c r="A35" s="327"/>
      <c r="B35" s="321" t="s">
        <v>273</v>
      </c>
      <c r="C35" s="321"/>
      <c r="D35" s="321"/>
      <c r="E35" s="321"/>
      <c r="F35" s="321"/>
      <c r="G35" s="321"/>
      <c r="H35" s="321"/>
      <c r="I35" s="321"/>
      <c r="J35" s="321"/>
      <c r="K35" s="321"/>
      <c r="L35" s="321"/>
      <c r="M35" s="321"/>
      <c r="N35" s="321"/>
      <c r="O35" s="326"/>
      <c r="P35" s="321"/>
    </row>
  </sheetData>
  <mergeCells count="37">
    <mergeCell ref="N1:P1"/>
    <mergeCell ref="H31:I31"/>
    <mergeCell ref="A33:M33"/>
    <mergeCell ref="H26:I26"/>
    <mergeCell ref="H27:I27"/>
    <mergeCell ref="H28:I28"/>
    <mergeCell ref="H29:I29"/>
    <mergeCell ref="A32:M32"/>
    <mergeCell ref="H23:I23"/>
    <mergeCell ref="H24:I24"/>
    <mergeCell ref="H25:I25"/>
    <mergeCell ref="H30:I30"/>
    <mergeCell ref="H16:I16"/>
    <mergeCell ref="H20:I20"/>
    <mergeCell ref="H21:I21"/>
    <mergeCell ref="H22:I22"/>
    <mergeCell ref="H10:I10"/>
    <mergeCell ref="H12:I12"/>
    <mergeCell ref="H11:I11"/>
    <mergeCell ref="H15:I15"/>
    <mergeCell ref="A5:P5"/>
    <mergeCell ref="A19:P19"/>
    <mergeCell ref="H13:I13"/>
    <mergeCell ref="H17:I17"/>
    <mergeCell ref="A18:M18"/>
    <mergeCell ref="H6:I6"/>
    <mergeCell ref="H7:I7"/>
    <mergeCell ref="H8:I8"/>
    <mergeCell ref="H9:I9"/>
    <mergeCell ref="H14:I14"/>
    <mergeCell ref="L2:M2"/>
    <mergeCell ref="N2:P2"/>
    <mergeCell ref="H4:J4"/>
    <mergeCell ref="H2:I2"/>
    <mergeCell ref="B3:P3"/>
    <mergeCell ref="K4:M4"/>
    <mergeCell ref="N4:O4"/>
  </mergeCells>
  <printOptions/>
  <pageMargins left="0.6" right="0.19" top="0.47" bottom="0.27" header="0.51" footer="0.27"/>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65"/>
  <sheetViews>
    <sheetView zoomScale="75" zoomScaleNormal="75" workbookViewId="0" topLeftCell="A1">
      <selection activeCell="P1" sqref="P1"/>
    </sheetView>
  </sheetViews>
  <sheetFormatPr defaultColWidth="9.00390625" defaultRowHeight="13.5"/>
  <cols>
    <col min="1" max="1" width="4.625" style="40" customWidth="1"/>
    <col min="2" max="2" width="9.00390625" style="40" customWidth="1"/>
    <col min="3" max="3" width="10.75390625" style="40" customWidth="1"/>
    <col min="4" max="5" width="9.00390625" style="40" customWidth="1"/>
    <col min="6" max="6" width="3.25390625" style="40" customWidth="1"/>
    <col min="7" max="7" width="10.625" style="40" customWidth="1"/>
    <col min="8" max="8" width="6.875" style="40" customWidth="1"/>
    <col min="9" max="9" width="10.125" style="40" customWidth="1"/>
    <col min="10" max="10" width="6.75390625" style="40" customWidth="1"/>
    <col min="11" max="11" width="16.375" style="40" customWidth="1"/>
    <col min="12" max="12" width="19.75390625" style="40" customWidth="1"/>
    <col min="13" max="14" width="7.375" style="40" customWidth="1"/>
    <col min="15" max="15" width="4.875" style="40" customWidth="1"/>
    <col min="16" max="16" width="5.625" style="40" customWidth="1"/>
    <col min="17" max="16384" width="9.00390625" style="40" customWidth="1"/>
  </cols>
  <sheetData>
    <row r="1" spans="13:15" s="36" customFormat="1" ht="17.25">
      <c r="M1" s="283" t="s">
        <v>136</v>
      </c>
      <c r="N1" s="283"/>
      <c r="O1" s="283"/>
    </row>
    <row r="2" spans="1:5" ht="18.75">
      <c r="A2" s="418" t="s">
        <v>106</v>
      </c>
      <c r="B2" s="418"/>
      <c r="C2" s="418"/>
      <c r="D2" s="418"/>
      <c r="E2" s="35" t="s">
        <v>110</v>
      </c>
    </row>
    <row r="3" spans="1:9" ht="7.5" customHeight="1" thickBot="1">
      <c r="A3" s="41"/>
      <c r="B3" s="41"/>
      <c r="C3" s="41"/>
      <c r="D3" s="41"/>
      <c r="E3" s="41"/>
      <c r="F3" s="41"/>
      <c r="G3" s="41"/>
      <c r="H3" s="41"/>
      <c r="I3" s="41"/>
    </row>
    <row r="4" spans="1:15" ht="23.25" customHeight="1" thickBot="1">
      <c r="A4" s="75" t="s">
        <v>2</v>
      </c>
      <c r="B4" s="76"/>
      <c r="C4" s="73" t="s">
        <v>45</v>
      </c>
      <c r="D4" s="73"/>
      <c r="E4" s="73"/>
      <c r="F4" s="73"/>
      <c r="G4" s="74"/>
      <c r="H4" s="68" t="s">
        <v>12</v>
      </c>
      <c r="I4" s="71" t="s">
        <v>104</v>
      </c>
      <c r="J4" s="106"/>
      <c r="K4" s="100"/>
      <c r="L4" s="100"/>
      <c r="M4" s="77"/>
      <c r="N4" s="106"/>
      <c r="O4" s="59" t="s">
        <v>9</v>
      </c>
    </row>
    <row r="5" spans="1:15" ht="23.25" customHeight="1">
      <c r="A5" s="69" t="s">
        <v>3</v>
      </c>
      <c r="B5" s="79"/>
      <c r="C5" s="140"/>
      <c r="D5" s="78"/>
      <c r="E5" s="78"/>
      <c r="F5" s="78"/>
      <c r="G5" s="118"/>
      <c r="H5" s="69"/>
      <c r="I5" s="72"/>
      <c r="J5" s="159"/>
      <c r="K5" s="160"/>
      <c r="L5" s="160"/>
      <c r="M5" s="133"/>
      <c r="N5" s="159"/>
      <c r="O5" s="60"/>
    </row>
    <row r="6" spans="1:15" ht="23.25" customHeight="1">
      <c r="A6" s="69"/>
      <c r="B6" s="79"/>
      <c r="C6" s="140"/>
      <c r="D6" s="78"/>
      <c r="E6" s="78"/>
      <c r="F6" s="78"/>
      <c r="G6" s="118"/>
      <c r="H6" s="69"/>
      <c r="I6" s="367" t="s">
        <v>121</v>
      </c>
      <c r="J6" s="140"/>
      <c r="K6" s="78"/>
      <c r="L6" s="78"/>
      <c r="M6" s="79"/>
      <c r="N6" s="140"/>
      <c r="O6" s="118" t="s">
        <v>9</v>
      </c>
    </row>
    <row r="7" spans="1:15" ht="23.25" customHeight="1" thickBot="1">
      <c r="A7" s="70"/>
      <c r="B7" s="67"/>
      <c r="C7" s="117"/>
      <c r="D7" s="80"/>
      <c r="E7" s="80"/>
      <c r="F7" s="80"/>
      <c r="G7" s="119"/>
      <c r="H7" s="70"/>
      <c r="I7" s="368"/>
      <c r="J7" s="117"/>
      <c r="K7" s="80"/>
      <c r="L7" s="80"/>
      <c r="M7" s="67"/>
      <c r="N7" s="117"/>
      <c r="O7" s="119"/>
    </row>
    <row r="8" spans="8:9" ht="5.25" customHeight="1">
      <c r="H8" s="41"/>
      <c r="I8" s="41"/>
    </row>
    <row r="9" spans="1:15" ht="19.5" customHeight="1">
      <c r="A9" s="42" t="s">
        <v>46</v>
      </c>
      <c r="B9" s="137" t="s">
        <v>14</v>
      </c>
      <c r="C9" s="139"/>
      <c r="D9" s="137" t="s">
        <v>8</v>
      </c>
      <c r="E9" s="138"/>
      <c r="F9" s="139"/>
      <c r="G9" s="136" t="s">
        <v>31</v>
      </c>
      <c r="H9" s="136"/>
      <c r="I9" s="136"/>
      <c r="J9" s="138" t="s">
        <v>11</v>
      </c>
      <c r="K9" s="138"/>
      <c r="L9" s="138"/>
      <c r="M9" s="138"/>
      <c r="N9" s="138"/>
      <c r="O9" s="139"/>
    </row>
    <row r="10" spans="1:15" ht="18" customHeight="1">
      <c r="A10" s="134">
        <v>1</v>
      </c>
      <c r="B10" s="229" t="s">
        <v>111</v>
      </c>
      <c r="C10" s="215"/>
      <c r="D10" s="229"/>
      <c r="E10" s="214"/>
      <c r="F10" s="215"/>
      <c r="G10" s="136"/>
      <c r="H10" s="136"/>
      <c r="I10" s="136"/>
      <c r="J10" s="214"/>
      <c r="K10" s="214"/>
      <c r="L10" s="214"/>
      <c r="M10" s="214"/>
      <c r="N10" s="214"/>
      <c r="O10" s="215"/>
    </row>
    <row r="11" spans="1:15" ht="18" customHeight="1">
      <c r="A11" s="135"/>
      <c r="B11" s="159" t="s">
        <v>112</v>
      </c>
      <c r="C11" s="133"/>
      <c r="D11" s="159"/>
      <c r="E11" s="160"/>
      <c r="F11" s="133"/>
      <c r="G11" s="136"/>
      <c r="H11" s="136"/>
      <c r="I11" s="136"/>
      <c r="J11" s="160"/>
      <c r="K11" s="160"/>
      <c r="L11" s="160"/>
      <c r="M11" s="160"/>
      <c r="N11" s="160"/>
      <c r="O11" s="133"/>
    </row>
    <row r="12" spans="1:15" ht="18" customHeight="1">
      <c r="A12" s="134">
        <v>2</v>
      </c>
      <c r="B12" s="229" t="s">
        <v>111</v>
      </c>
      <c r="C12" s="215"/>
      <c r="D12" s="229"/>
      <c r="E12" s="214"/>
      <c r="F12" s="215"/>
      <c r="G12" s="136"/>
      <c r="H12" s="136"/>
      <c r="I12" s="136"/>
      <c r="J12" s="214"/>
      <c r="K12" s="214"/>
      <c r="L12" s="214"/>
      <c r="M12" s="214"/>
      <c r="N12" s="214"/>
      <c r="O12" s="215"/>
    </row>
    <row r="13" spans="1:15" ht="18" customHeight="1">
      <c r="A13" s="135"/>
      <c r="B13" s="159" t="s">
        <v>112</v>
      </c>
      <c r="C13" s="133"/>
      <c r="D13" s="159"/>
      <c r="E13" s="160"/>
      <c r="F13" s="133"/>
      <c r="G13" s="136"/>
      <c r="H13" s="136"/>
      <c r="I13" s="136"/>
      <c r="J13" s="160"/>
      <c r="K13" s="160"/>
      <c r="L13" s="160"/>
      <c r="M13" s="160"/>
      <c r="N13" s="160"/>
      <c r="O13" s="133"/>
    </row>
    <row r="14" spans="1:15" ht="18" customHeight="1">
      <c r="A14" s="134">
        <v>3</v>
      </c>
      <c r="B14" s="229" t="s">
        <v>111</v>
      </c>
      <c r="C14" s="215"/>
      <c r="D14" s="229"/>
      <c r="E14" s="214"/>
      <c r="F14" s="215"/>
      <c r="G14" s="136"/>
      <c r="H14" s="136"/>
      <c r="I14" s="136"/>
      <c r="J14" s="214"/>
      <c r="K14" s="214"/>
      <c r="L14" s="214"/>
      <c r="M14" s="214"/>
      <c r="N14" s="214"/>
      <c r="O14" s="215"/>
    </row>
    <row r="15" spans="1:15" ht="18" customHeight="1">
      <c r="A15" s="135"/>
      <c r="B15" s="159" t="s">
        <v>112</v>
      </c>
      <c r="C15" s="133"/>
      <c r="D15" s="159"/>
      <c r="E15" s="160"/>
      <c r="F15" s="133"/>
      <c r="G15" s="136"/>
      <c r="H15" s="136"/>
      <c r="I15" s="136"/>
      <c r="J15" s="160"/>
      <c r="K15" s="160"/>
      <c r="L15" s="160"/>
      <c r="M15" s="160"/>
      <c r="N15" s="160"/>
      <c r="O15" s="133"/>
    </row>
    <row r="16" spans="1:15" ht="18" customHeight="1">
      <c r="A16" s="134">
        <v>4</v>
      </c>
      <c r="B16" s="229" t="s">
        <v>111</v>
      </c>
      <c r="C16" s="215"/>
      <c r="D16" s="229"/>
      <c r="E16" s="214"/>
      <c r="F16" s="215"/>
      <c r="G16" s="136"/>
      <c r="H16" s="136"/>
      <c r="I16" s="136"/>
      <c r="J16" s="214"/>
      <c r="K16" s="214"/>
      <c r="L16" s="214"/>
      <c r="M16" s="214"/>
      <c r="N16" s="214"/>
      <c r="O16" s="215"/>
    </row>
    <row r="17" spans="1:15" ht="18" customHeight="1">
      <c r="A17" s="135"/>
      <c r="B17" s="159" t="s">
        <v>112</v>
      </c>
      <c r="C17" s="133"/>
      <c r="D17" s="159"/>
      <c r="E17" s="160"/>
      <c r="F17" s="133"/>
      <c r="G17" s="136"/>
      <c r="H17" s="136"/>
      <c r="I17" s="136"/>
      <c r="J17" s="160"/>
      <c r="K17" s="160"/>
      <c r="L17" s="160"/>
      <c r="M17" s="160"/>
      <c r="N17" s="160"/>
      <c r="O17" s="133"/>
    </row>
    <row r="18" spans="1:15" ht="18" customHeight="1">
      <c r="A18" s="134">
        <v>5</v>
      </c>
      <c r="B18" s="229" t="s">
        <v>111</v>
      </c>
      <c r="C18" s="215"/>
      <c r="D18" s="229"/>
      <c r="E18" s="214"/>
      <c r="F18" s="215"/>
      <c r="G18" s="136"/>
      <c r="H18" s="136"/>
      <c r="I18" s="136"/>
      <c r="J18" s="214"/>
      <c r="K18" s="214"/>
      <c r="L18" s="214"/>
      <c r="M18" s="214"/>
      <c r="N18" s="214"/>
      <c r="O18" s="215"/>
    </row>
    <row r="19" spans="1:15" ht="18" customHeight="1">
      <c r="A19" s="135"/>
      <c r="B19" s="159" t="s">
        <v>112</v>
      </c>
      <c r="C19" s="133"/>
      <c r="D19" s="159"/>
      <c r="E19" s="160"/>
      <c r="F19" s="133"/>
      <c r="G19" s="136"/>
      <c r="H19" s="136"/>
      <c r="I19" s="136"/>
      <c r="J19" s="160"/>
      <c r="K19" s="160"/>
      <c r="L19" s="160"/>
      <c r="M19" s="160"/>
      <c r="N19" s="160"/>
      <c r="O19" s="133"/>
    </row>
    <row r="20" spans="1:15" ht="18" customHeight="1">
      <c r="A20" s="134">
        <v>6</v>
      </c>
      <c r="B20" s="229" t="s">
        <v>111</v>
      </c>
      <c r="C20" s="215"/>
      <c r="D20" s="229"/>
      <c r="E20" s="214"/>
      <c r="F20" s="215"/>
      <c r="G20" s="136"/>
      <c r="H20" s="136"/>
      <c r="I20" s="136"/>
      <c r="J20" s="214"/>
      <c r="K20" s="214"/>
      <c r="L20" s="214"/>
      <c r="M20" s="214"/>
      <c r="N20" s="214"/>
      <c r="O20" s="215"/>
    </row>
    <row r="21" spans="1:15" ht="18" customHeight="1">
      <c r="A21" s="135"/>
      <c r="B21" s="159" t="s">
        <v>112</v>
      </c>
      <c r="C21" s="133"/>
      <c r="D21" s="159"/>
      <c r="E21" s="160"/>
      <c r="F21" s="133"/>
      <c r="G21" s="136"/>
      <c r="H21" s="136"/>
      <c r="I21" s="136"/>
      <c r="J21" s="160"/>
      <c r="K21" s="160"/>
      <c r="L21" s="160"/>
      <c r="M21" s="160"/>
      <c r="N21" s="160"/>
      <c r="O21" s="133"/>
    </row>
    <row r="22" spans="1:15" ht="18" customHeight="1">
      <c r="A22" s="134">
        <v>7</v>
      </c>
      <c r="B22" s="229" t="s">
        <v>111</v>
      </c>
      <c r="C22" s="215"/>
      <c r="D22" s="229"/>
      <c r="E22" s="214"/>
      <c r="F22" s="215"/>
      <c r="G22" s="136"/>
      <c r="H22" s="136"/>
      <c r="I22" s="136"/>
      <c r="J22" s="214"/>
      <c r="K22" s="214"/>
      <c r="L22" s="214"/>
      <c r="M22" s="214"/>
      <c r="N22" s="214"/>
      <c r="O22" s="215"/>
    </row>
    <row r="23" spans="1:15" ht="18" customHeight="1">
      <c r="A23" s="135"/>
      <c r="B23" s="159" t="s">
        <v>112</v>
      </c>
      <c r="C23" s="133"/>
      <c r="D23" s="159"/>
      <c r="E23" s="160"/>
      <c r="F23" s="133"/>
      <c r="G23" s="136"/>
      <c r="H23" s="136"/>
      <c r="I23" s="136"/>
      <c r="J23" s="160"/>
      <c r="K23" s="160"/>
      <c r="L23" s="160"/>
      <c r="M23" s="160"/>
      <c r="N23" s="160"/>
      <c r="O23" s="133"/>
    </row>
    <row r="24" spans="1:15" ht="18" customHeight="1">
      <c r="A24" s="134">
        <v>8</v>
      </c>
      <c r="B24" s="229" t="s">
        <v>111</v>
      </c>
      <c r="C24" s="215"/>
      <c r="D24" s="229"/>
      <c r="E24" s="214"/>
      <c r="F24" s="215"/>
      <c r="G24" s="136"/>
      <c r="H24" s="136"/>
      <c r="I24" s="136"/>
      <c r="J24" s="214"/>
      <c r="K24" s="214"/>
      <c r="L24" s="214"/>
      <c r="M24" s="214"/>
      <c r="N24" s="214"/>
      <c r="O24" s="215"/>
    </row>
    <row r="25" spans="1:15" ht="18" customHeight="1">
      <c r="A25" s="135"/>
      <c r="B25" s="159" t="s">
        <v>112</v>
      </c>
      <c r="C25" s="133"/>
      <c r="D25" s="159"/>
      <c r="E25" s="160"/>
      <c r="F25" s="133"/>
      <c r="G25" s="136"/>
      <c r="H25" s="136"/>
      <c r="I25" s="136"/>
      <c r="J25" s="160"/>
      <c r="K25" s="160"/>
      <c r="L25" s="160"/>
      <c r="M25" s="160"/>
      <c r="N25" s="160"/>
      <c r="O25" s="133"/>
    </row>
    <row r="26" spans="1:15" ht="18" customHeight="1">
      <c r="A26" s="134">
        <v>9</v>
      </c>
      <c r="B26" s="229" t="s">
        <v>111</v>
      </c>
      <c r="C26" s="215"/>
      <c r="D26" s="229"/>
      <c r="E26" s="214"/>
      <c r="F26" s="215"/>
      <c r="G26" s="136"/>
      <c r="H26" s="136"/>
      <c r="I26" s="136"/>
      <c r="J26" s="214"/>
      <c r="K26" s="214"/>
      <c r="L26" s="214"/>
      <c r="M26" s="214"/>
      <c r="N26" s="214"/>
      <c r="O26" s="215"/>
    </row>
    <row r="27" spans="1:15" ht="18" customHeight="1">
      <c r="A27" s="135"/>
      <c r="B27" s="159" t="s">
        <v>112</v>
      </c>
      <c r="C27" s="133"/>
      <c r="D27" s="159"/>
      <c r="E27" s="160"/>
      <c r="F27" s="133"/>
      <c r="G27" s="136"/>
      <c r="H27" s="136"/>
      <c r="I27" s="136"/>
      <c r="J27" s="160"/>
      <c r="K27" s="160"/>
      <c r="L27" s="160"/>
      <c r="M27" s="160"/>
      <c r="N27" s="160"/>
      <c r="O27" s="133"/>
    </row>
    <row r="28" spans="1:15" ht="18" customHeight="1">
      <c r="A28" s="134">
        <v>10</v>
      </c>
      <c r="B28" s="229" t="s">
        <v>111</v>
      </c>
      <c r="C28" s="215"/>
      <c r="D28" s="229"/>
      <c r="E28" s="214"/>
      <c r="F28" s="215"/>
      <c r="G28" s="136"/>
      <c r="H28" s="136"/>
      <c r="I28" s="136"/>
      <c r="J28" s="214"/>
      <c r="K28" s="214"/>
      <c r="L28" s="214"/>
      <c r="M28" s="214"/>
      <c r="N28" s="214"/>
      <c r="O28" s="215"/>
    </row>
    <row r="29" spans="1:15" ht="18" customHeight="1">
      <c r="A29" s="135"/>
      <c r="B29" s="159" t="s">
        <v>112</v>
      </c>
      <c r="C29" s="133"/>
      <c r="D29" s="159"/>
      <c r="E29" s="160"/>
      <c r="F29" s="133"/>
      <c r="G29" s="136"/>
      <c r="H29" s="136"/>
      <c r="I29" s="136"/>
      <c r="J29" s="160"/>
      <c r="K29" s="160"/>
      <c r="L29" s="160"/>
      <c r="M29" s="160"/>
      <c r="N29" s="160"/>
      <c r="O29" s="133"/>
    </row>
    <row r="30" spans="1:12" ht="13.5">
      <c r="A30" s="38" t="s">
        <v>56</v>
      </c>
      <c r="B30" s="36"/>
      <c r="C30" s="36"/>
      <c r="D30" s="36"/>
      <c r="E30" s="38" t="s">
        <v>116</v>
      </c>
      <c r="F30" s="36"/>
      <c r="G30" s="36"/>
      <c r="H30" s="36"/>
      <c r="I30" s="36"/>
      <c r="J30" s="36"/>
      <c r="K30" s="36"/>
      <c r="L30" s="36"/>
    </row>
    <row r="31" spans="1:12" ht="13.5">
      <c r="A31" s="38" t="s">
        <v>133</v>
      </c>
      <c r="B31" s="36"/>
      <c r="C31" s="36"/>
      <c r="D31" s="36"/>
      <c r="E31" s="36"/>
      <c r="F31" s="36"/>
      <c r="G31" s="36"/>
      <c r="H31" s="36"/>
      <c r="I31" s="36"/>
      <c r="J31" s="36"/>
      <c r="K31" s="36"/>
      <c r="L31" s="36"/>
    </row>
    <row r="33" spans="1:5" ht="24.75" customHeight="1">
      <c r="A33" s="418" t="s">
        <v>106</v>
      </c>
      <c r="B33" s="418"/>
      <c r="C33" s="418"/>
      <c r="D33" s="418"/>
      <c r="E33" s="35" t="s">
        <v>109</v>
      </c>
    </row>
    <row r="34" spans="8:9" ht="5.25" customHeight="1">
      <c r="H34" s="41"/>
      <c r="I34" s="41"/>
    </row>
    <row r="35" spans="1:15" ht="19.5" customHeight="1">
      <c r="A35" s="42" t="s">
        <v>46</v>
      </c>
      <c r="B35" s="137" t="s">
        <v>14</v>
      </c>
      <c r="C35" s="139"/>
      <c r="D35" s="137" t="s">
        <v>8</v>
      </c>
      <c r="E35" s="138"/>
      <c r="F35" s="139"/>
      <c r="G35" s="136" t="s">
        <v>31</v>
      </c>
      <c r="H35" s="136"/>
      <c r="I35" s="136"/>
      <c r="J35" s="137" t="s">
        <v>11</v>
      </c>
      <c r="K35" s="138"/>
      <c r="L35" s="138"/>
      <c r="M35" s="138"/>
      <c r="N35" s="138"/>
      <c r="O35" s="139"/>
    </row>
    <row r="36" spans="1:15" ht="17.25" customHeight="1">
      <c r="A36" s="134">
        <v>11</v>
      </c>
      <c r="B36" s="229" t="s">
        <v>111</v>
      </c>
      <c r="C36" s="215"/>
      <c r="D36" s="229"/>
      <c r="E36" s="214"/>
      <c r="F36" s="215"/>
      <c r="G36" s="136"/>
      <c r="H36" s="136"/>
      <c r="I36" s="136"/>
      <c r="J36" s="229"/>
      <c r="K36" s="214"/>
      <c r="L36" s="214"/>
      <c r="M36" s="214"/>
      <c r="N36" s="214"/>
      <c r="O36" s="215"/>
    </row>
    <row r="37" spans="1:15" ht="17.25" customHeight="1">
      <c r="A37" s="135"/>
      <c r="B37" s="159" t="s">
        <v>112</v>
      </c>
      <c r="C37" s="133"/>
      <c r="D37" s="159"/>
      <c r="E37" s="160"/>
      <c r="F37" s="133"/>
      <c r="G37" s="136"/>
      <c r="H37" s="136"/>
      <c r="I37" s="136"/>
      <c r="J37" s="159"/>
      <c r="K37" s="160"/>
      <c r="L37" s="160"/>
      <c r="M37" s="160"/>
      <c r="N37" s="160"/>
      <c r="O37" s="133"/>
    </row>
    <row r="38" spans="1:15" ht="17.25" customHeight="1">
      <c r="A38" s="134">
        <v>12</v>
      </c>
      <c r="B38" s="229" t="s">
        <v>111</v>
      </c>
      <c r="C38" s="215"/>
      <c r="D38" s="229"/>
      <c r="E38" s="214"/>
      <c r="F38" s="215"/>
      <c r="G38" s="136"/>
      <c r="H38" s="136"/>
      <c r="I38" s="136"/>
      <c r="J38" s="229"/>
      <c r="K38" s="214"/>
      <c r="L38" s="214"/>
      <c r="M38" s="214"/>
      <c r="N38" s="214"/>
      <c r="O38" s="215"/>
    </row>
    <row r="39" spans="1:15" ht="17.25" customHeight="1">
      <c r="A39" s="135"/>
      <c r="B39" s="159" t="s">
        <v>112</v>
      </c>
      <c r="C39" s="133"/>
      <c r="D39" s="159"/>
      <c r="E39" s="160"/>
      <c r="F39" s="133"/>
      <c r="G39" s="136"/>
      <c r="H39" s="136"/>
      <c r="I39" s="136"/>
      <c r="J39" s="159"/>
      <c r="K39" s="160"/>
      <c r="L39" s="160"/>
      <c r="M39" s="160"/>
      <c r="N39" s="160"/>
      <c r="O39" s="133"/>
    </row>
    <row r="40" spans="1:15" ht="17.25" customHeight="1">
      <c r="A40" s="134">
        <v>13</v>
      </c>
      <c r="B40" s="229" t="s">
        <v>111</v>
      </c>
      <c r="C40" s="215"/>
      <c r="D40" s="229"/>
      <c r="E40" s="214"/>
      <c r="F40" s="215"/>
      <c r="G40" s="136"/>
      <c r="H40" s="136"/>
      <c r="I40" s="136"/>
      <c r="J40" s="229"/>
      <c r="K40" s="214"/>
      <c r="L40" s="214"/>
      <c r="M40" s="214"/>
      <c r="N40" s="214"/>
      <c r="O40" s="215"/>
    </row>
    <row r="41" spans="1:15" ht="17.25" customHeight="1">
      <c r="A41" s="135"/>
      <c r="B41" s="159" t="s">
        <v>112</v>
      </c>
      <c r="C41" s="133"/>
      <c r="D41" s="159"/>
      <c r="E41" s="160"/>
      <c r="F41" s="133"/>
      <c r="G41" s="136"/>
      <c r="H41" s="136"/>
      <c r="I41" s="136"/>
      <c r="J41" s="159"/>
      <c r="K41" s="160"/>
      <c r="L41" s="160"/>
      <c r="M41" s="160"/>
      <c r="N41" s="160"/>
      <c r="O41" s="133"/>
    </row>
    <row r="42" spans="1:15" ht="17.25" customHeight="1">
      <c r="A42" s="134">
        <v>14</v>
      </c>
      <c r="B42" s="229" t="s">
        <v>111</v>
      </c>
      <c r="C42" s="215"/>
      <c r="D42" s="229"/>
      <c r="E42" s="214"/>
      <c r="F42" s="215"/>
      <c r="G42" s="136"/>
      <c r="H42" s="136"/>
      <c r="I42" s="136"/>
      <c r="J42" s="229"/>
      <c r="K42" s="214"/>
      <c r="L42" s="214"/>
      <c r="M42" s="214"/>
      <c r="N42" s="214"/>
      <c r="O42" s="215"/>
    </row>
    <row r="43" spans="1:15" ht="17.25" customHeight="1">
      <c r="A43" s="135"/>
      <c r="B43" s="159" t="s">
        <v>112</v>
      </c>
      <c r="C43" s="133"/>
      <c r="D43" s="159"/>
      <c r="E43" s="160"/>
      <c r="F43" s="133"/>
      <c r="G43" s="136"/>
      <c r="H43" s="136"/>
      <c r="I43" s="136"/>
      <c r="J43" s="159"/>
      <c r="K43" s="160"/>
      <c r="L43" s="160"/>
      <c r="M43" s="160"/>
      <c r="N43" s="160"/>
      <c r="O43" s="133"/>
    </row>
    <row r="44" spans="1:15" ht="17.25" customHeight="1">
      <c r="A44" s="134">
        <v>15</v>
      </c>
      <c r="B44" s="229" t="s">
        <v>111</v>
      </c>
      <c r="C44" s="215"/>
      <c r="D44" s="229"/>
      <c r="E44" s="214"/>
      <c r="F44" s="215"/>
      <c r="G44" s="136"/>
      <c r="H44" s="136"/>
      <c r="I44" s="136"/>
      <c r="J44" s="229"/>
      <c r="K44" s="214"/>
      <c r="L44" s="214"/>
      <c r="M44" s="214"/>
      <c r="N44" s="214"/>
      <c r="O44" s="215"/>
    </row>
    <row r="45" spans="1:15" ht="17.25" customHeight="1">
      <c r="A45" s="135"/>
      <c r="B45" s="159" t="s">
        <v>112</v>
      </c>
      <c r="C45" s="133"/>
      <c r="D45" s="159"/>
      <c r="E45" s="160"/>
      <c r="F45" s="133"/>
      <c r="G45" s="136"/>
      <c r="H45" s="136"/>
      <c r="I45" s="136"/>
      <c r="J45" s="159"/>
      <c r="K45" s="160"/>
      <c r="L45" s="160"/>
      <c r="M45" s="160"/>
      <c r="N45" s="160"/>
      <c r="O45" s="133"/>
    </row>
    <row r="46" spans="1:15" ht="17.25" customHeight="1">
      <c r="A46" s="134">
        <v>16</v>
      </c>
      <c r="B46" s="229" t="s">
        <v>111</v>
      </c>
      <c r="C46" s="215"/>
      <c r="D46" s="229"/>
      <c r="E46" s="214"/>
      <c r="F46" s="215"/>
      <c r="G46" s="136"/>
      <c r="H46" s="136"/>
      <c r="I46" s="136"/>
      <c r="J46" s="229"/>
      <c r="K46" s="214"/>
      <c r="L46" s="214"/>
      <c r="M46" s="214"/>
      <c r="N46" s="214"/>
      <c r="O46" s="215"/>
    </row>
    <row r="47" spans="1:15" ht="17.25" customHeight="1">
      <c r="A47" s="135"/>
      <c r="B47" s="159" t="s">
        <v>112</v>
      </c>
      <c r="C47" s="133"/>
      <c r="D47" s="159"/>
      <c r="E47" s="160"/>
      <c r="F47" s="133"/>
      <c r="G47" s="136"/>
      <c r="H47" s="136"/>
      <c r="I47" s="136"/>
      <c r="J47" s="159"/>
      <c r="K47" s="160"/>
      <c r="L47" s="160"/>
      <c r="M47" s="160"/>
      <c r="N47" s="160"/>
      <c r="O47" s="133"/>
    </row>
    <row r="48" spans="1:15" ht="17.25" customHeight="1">
      <c r="A48" s="134">
        <v>17</v>
      </c>
      <c r="B48" s="229" t="s">
        <v>111</v>
      </c>
      <c r="C48" s="215"/>
      <c r="D48" s="229"/>
      <c r="E48" s="214"/>
      <c r="F48" s="215"/>
      <c r="G48" s="136"/>
      <c r="H48" s="136"/>
      <c r="I48" s="136"/>
      <c r="J48" s="229"/>
      <c r="K48" s="214"/>
      <c r="L48" s="214"/>
      <c r="M48" s="214"/>
      <c r="N48" s="214"/>
      <c r="O48" s="215"/>
    </row>
    <row r="49" spans="1:15" ht="17.25" customHeight="1">
      <c r="A49" s="135"/>
      <c r="B49" s="159" t="s">
        <v>112</v>
      </c>
      <c r="C49" s="133"/>
      <c r="D49" s="159"/>
      <c r="E49" s="160"/>
      <c r="F49" s="133"/>
      <c r="G49" s="136"/>
      <c r="H49" s="136"/>
      <c r="I49" s="136"/>
      <c r="J49" s="159"/>
      <c r="K49" s="160"/>
      <c r="L49" s="160"/>
      <c r="M49" s="160"/>
      <c r="N49" s="160"/>
      <c r="O49" s="133"/>
    </row>
    <row r="50" spans="1:15" ht="17.25" customHeight="1">
      <c r="A50" s="134">
        <v>18</v>
      </c>
      <c r="B50" s="229" t="s">
        <v>111</v>
      </c>
      <c r="C50" s="215"/>
      <c r="D50" s="229"/>
      <c r="E50" s="214"/>
      <c r="F50" s="215"/>
      <c r="G50" s="136"/>
      <c r="H50" s="136"/>
      <c r="I50" s="136"/>
      <c r="J50" s="229"/>
      <c r="K50" s="214"/>
      <c r="L50" s="214"/>
      <c r="M50" s="214"/>
      <c r="N50" s="214"/>
      <c r="O50" s="215"/>
    </row>
    <row r="51" spans="1:15" ht="17.25" customHeight="1">
      <c r="A51" s="135"/>
      <c r="B51" s="159" t="s">
        <v>112</v>
      </c>
      <c r="C51" s="133"/>
      <c r="D51" s="159"/>
      <c r="E51" s="160"/>
      <c r="F51" s="133"/>
      <c r="G51" s="136"/>
      <c r="H51" s="136"/>
      <c r="I51" s="136"/>
      <c r="J51" s="159"/>
      <c r="K51" s="160"/>
      <c r="L51" s="160"/>
      <c r="M51" s="160"/>
      <c r="N51" s="160"/>
      <c r="O51" s="133"/>
    </row>
    <row r="52" spans="1:15" ht="17.25" customHeight="1">
      <c r="A52" s="134">
        <v>19</v>
      </c>
      <c r="B52" s="229" t="s">
        <v>111</v>
      </c>
      <c r="C52" s="215"/>
      <c r="D52" s="229"/>
      <c r="E52" s="214"/>
      <c r="F52" s="215"/>
      <c r="G52" s="136"/>
      <c r="H52" s="136"/>
      <c r="I52" s="136"/>
      <c r="J52" s="229"/>
      <c r="K52" s="214"/>
      <c r="L52" s="214"/>
      <c r="M52" s="214"/>
      <c r="N52" s="214"/>
      <c r="O52" s="215"/>
    </row>
    <row r="53" spans="1:15" ht="17.25" customHeight="1">
      <c r="A53" s="135"/>
      <c r="B53" s="159" t="s">
        <v>112</v>
      </c>
      <c r="C53" s="133"/>
      <c r="D53" s="159"/>
      <c r="E53" s="160"/>
      <c r="F53" s="133"/>
      <c r="G53" s="136"/>
      <c r="H53" s="136"/>
      <c r="I53" s="136"/>
      <c r="J53" s="159"/>
      <c r="K53" s="160"/>
      <c r="L53" s="160"/>
      <c r="M53" s="160"/>
      <c r="N53" s="160"/>
      <c r="O53" s="133"/>
    </row>
    <row r="54" spans="1:15" ht="17.25" customHeight="1">
      <c r="A54" s="134">
        <v>20</v>
      </c>
      <c r="B54" s="229" t="s">
        <v>111</v>
      </c>
      <c r="C54" s="215"/>
      <c r="D54" s="229"/>
      <c r="E54" s="214"/>
      <c r="F54" s="215"/>
      <c r="G54" s="136"/>
      <c r="H54" s="136"/>
      <c r="I54" s="136"/>
      <c r="J54" s="229"/>
      <c r="K54" s="214"/>
      <c r="L54" s="214"/>
      <c r="M54" s="214"/>
      <c r="N54" s="214"/>
      <c r="O54" s="215"/>
    </row>
    <row r="55" spans="1:15" ht="17.25" customHeight="1">
      <c r="A55" s="135"/>
      <c r="B55" s="159" t="s">
        <v>112</v>
      </c>
      <c r="C55" s="133"/>
      <c r="D55" s="159"/>
      <c r="E55" s="160"/>
      <c r="F55" s="133"/>
      <c r="G55" s="136"/>
      <c r="H55" s="136"/>
      <c r="I55" s="136"/>
      <c r="J55" s="159"/>
      <c r="K55" s="160"/>
      <c r="L55" s="160"/>
      <c r="M55" s="160"/>
      <c r="N55" s="160"/>
      <c r="O55" s="133"/>
    </row>
    <row r="56" spans="1:15" ht="17.25" customHeight="1">
      <c r="A56" s="134">
        <v>21</v>
      </c>
      <c r="B56" s="229" t="s">
        <v>111</v>
      </c>
      <c r="C56" s="215"/>
      <c r="D56" s="229"/>
      <c r="E56" s="214"/>
      <c r="F56" s="215"/>
      <c r="G56" s="136"/>
      <c r="H56" s="136"/>
      <c r="I56" s="136"/>
      <c r="J56" s="229"/>
      <c r="K56" s="214"/>
      <c r="L56" s="214"/>
      <c r="M56" s="214"/>
      <c r="N56" s="214"/>
      <c r="O56" s="215"/>
    </row>
    <row r="57" spans="1:15" ht="17.25" customHeight="1">
      <c r="A57" s="135"/>
      <c r="B57" s="159" t="s">
        <v>112</v>
      </c>
      <c r="C57" s="133"/>
      <c r="D57" s="159"/>
      <c r="E57" s="160"/>
      <c r="F57" s="133"/>
      <c r="G57" s="136"/>
      <c r="H57" s="136"/>
      <c r="I57" s="136"/>
      <c r="J57" s="159"/>
      <c r="K57" s="160"/>
      <c r="L57" s="160"/>
      <c r="M57" s="160"/>
      <c r="N57" s="160"/>
      <c r="O57" s="133"/>
    </row>
    <row r="58" spans="1:15" ht="17.25" customHeight="1">
      <c r="A58" s="134">
        <v>22</v>
      </c>
      <c r="B58" s="229" t="s">
        <v>111</v>
      </c>
      <c r="C58" s="215"/>
      <c r="D58" s="229"/>
      <c r="E58" s="214"/>
      <c r="F58" s="215"/>
      <c r="G58" s="136"/>
      <c r="H58" s="136"/>
      <c r="I58" s="136"/>
      <c r="J58" s="229"/>
      <c r="K58" s="214"/>
      <c r="L58" s="214"/>
      <c r="M58" s="214"/>
      <c r="N58" s="214"/>
      <c r="O58" s="215"/>
    </row>
    <row r="59" spans="1:15" ht="17.25" customHeight="1">
      <c r="A59" s="135"/>
      <c r="B59" s="159" t="s">
        <v>112</v>
      </c>
      <c r="C59" s="133"/>
      <c r="D59" s="159"/>
      <c r="E59" s="160"/>
      <c r="F59" s="133"/>
      <c r="G59" s="136"/>
      <c r="H59" s="136"/>
      <c r="I59" s="136"/>
      <c r="J59" s="159"/>
      <c r="K59" s="160"/>
      <c r="L59" s="160"/>
      <c r="M59" s="160"/>
      <c r="N59" s="160"/>
      <c r="O59" s="133"/>
    </row>
    <row r="60" spans="1:15" ht="17.25" customHeight="1">
      <c r="A60" s="134">
        <v>23</v>
      </c>
      <c r="B60" s="229" t="s">
        <v>111</v>
      </c>
      <c r="C60" s="215"/>
      <c r="D60" s="229"/>
      <c r="E60" s="214"/>
      <c r="F60" s="215"/>
      <c r="G60" s="136"/>
      <c r="H60" s="136"/>
      <c r="I60" s="136"/>
      <c r="J60" s="229"/>
      <c r="K60" s="214"/>
      <c r="L60" s="214"/>
      <c r="M60" s="214"/>
      <c r="N60" s="214"/>
      <c r="O60" s="215"/>
    </row>
    <row r="61" spans="1:15" ht="17.25" customHeight="1">
      <c r="A61" s="135"/>
      <c r="B61" s="159" t="s">
        <v>112</v>
      </c>
      <c r="C61" s="133"/>
      <c r="D61" s="159"/>
      <c r="E61" s="160"/>
      <c r="F61" s="133"/>
      <c r="G61" s="136"/>
      <c r="H61" s="136"/>
      <c r="I61" s="136"/>
      <c r="J61" s="159"/>
      <c r="K61" s="160"/>
      <c r="L61" s="160"/>
      <c r="M61" s="160"/>
      <c r="N61" s="160"/>
      <c r="O61" s="133"/>
    </row>
    <row r="62" spans="1:15" ht="17.25" customHeight="1">
      <c r="A62" s="134">
        <v>24</v>
      </c>
      <c r="B62" s="229" t="s">
        <v>111</v>
      </c>
      <c r="C62" s="215"/>
      <c r="D62" s="229"/>
      <c r="E62" s="214"/>
      <c r="F62" s="215"/>
      <c r="G62" s="136"/>
      <c r="H62" s="136"/>
      <c r="I62" s="136"/>
      <c r="J62" s="229"/>
      <c r="K62" s="214"/>
      <c r="L62" s="214"/>
      <c r="M62" s="214"/>
      <c r="N62" s="214"/>
      <c r="O62" s="215"/>
    </row>
    <row r="63" spans="1:15" ht="17.25" customHeight="1">
      <c r="A63" s="135"/>
      <c r="B63" s="159" t="s">
        <v>112</v>
      </c>
      <c r="C63" s="133"/>
      <c r="D63" s="159"/>
      <c r="E63" s="160"/>
      <c r="F63" s="133"/>
      <c r="G63" s="136"/>
      <c r="H63" s="136"/>
      <c r="I63" s="136"/>
      <c r="J63" s="159"/>
      <c r="K63" s="160"/>
      <c r="L63" s="160"/>
      <c r="M63" s="160"/>
      <c r="N63" s="160"/>
      <c r="O63" s="133"/>
    </row>
    <row r="64" spans="1:12" ht="13.5">
      <c r="A64" s="38" t="s">
        <v>56</v>
      </c>
      <c r="B64" s="36"/>
      <c r="C64" s="36"/>
      <c r="D64" s="36"/>
      <c r="E64" s="38" t="s">
        <v>116</v>
      </c>
      <c r="F64" s="36"/>
      <c r="G64" s="36"/>
      <c r="H64" s="36"/>
      <c r="I64" s="36"/>
      <c r="J64" s="36"/>
      <c r="K64" s="36"/>
      <c r="L64" s="36"/>
    </row>
    <row r="65" spans="1:12" ht="13.5">
      <c r="A65" s="38" t="s">
        <v>133</v>
      </c>
      <c r="B65" s="36"/>
      <c r="C65" s="36"/>
      <c r="D65" s="36"/>
      <c r="E65" s="36"/>
      <c r="F65" s="36"/>
      <c r="G65" s="36"/>
      <c r="H65" s="36"/>
      <c r="I65" s="36"/>
      <c r="J65" s="36"/>
      <c r="K65" s="36"/>
      <c r="L65" s="36"/>
    </row>
  </sheetData>
  <mergeCells count="168">
    <mergeCell ref="M1:O1"/>
    <mergeCell ref="A14:A15"/>
    <mergeCell ref="B9:C9"/>
    <mergeCell ref="H4:H7"/>
    <mergeCell ref="I4:I5"/>
    <mergeCell ref="C4:G4"/>
    <mergeCell ref="A5:B7"/>
    <mergeCell ref="C5:G7"/>
    <mergeCell ref="A4:B4"/>
    <mergeCell ref="O4:O5"/>
    <mergeCell ref="A24:A25"/>
    <mergeCell ref="A26:A27"/>
    <mergeCell ref="A28:A29"/>
    <mergeCell ref="A16:A17"/>
    <mergeCell ref="A18:A19"/>
    <mergeCell ref="A20:A21"/>
    <mergeCell ref="A22:A23"/>
    <mergeCell ref="B26:C26"/>
    <mergeCell ref="B27:C27"/>
    <mergeCell ref="B28:C28"/>
    <mergeCell ref="B29:C29"/>
    <mergeCell ref="J26:O27"/>
    <mergeCell ref="J28:O29"/>
    <mergeCell ref="G28:I29"/>
    <mergeCell ref="B10:C10"/>
    <mergeCell ref="B11:C11"/>
    <mergeCell ref="B12:C12"/>
    <mergeCell ref="B13:C13"/>
    <mergeCell ref="B14:C14"/>
    <mergeCell ref="B15:C15"/>
    <mergeCell ref="B22:C22"/>
    <mergeCell ref="J18:O19"/>
    <mergeCell ref="J20:O21"/>
    <mergeCell ref="J22:O23"/>
    <mergeCell ref="J24:O25"/>
    <mergeCell ref="I6:I7"/>
    <mergeCell ref="N6:N7"/>
    <mergeCell ref="O6:O7"/>
    <mergeCell ref="N4:N5"/>
    <mergeCell ref="J4:M5"/>
    <mergeCell ref="J6:M7"/>
    <mergeCell ref="D28:F29"/>
    <mergeCell ref="B16:C16"/>
    <mergeCell ref="B17:C17"/>
    <mergeCell ref="B18:C18"/>
    <mergeCell ref="B19:C19"/>
    <mergeCell ref="B20:C20"/>
    <mergeCell ref="B21:C21"/>
    <mergeCell ref="B23:C23"/>
    <mergeCell ref="B24:C24"/>
    <mergeCell ref="B25:C25"/>
    <mergeCell ref="G22:I23"/>
    <mergeCell ref="G24:I25"/>
    <mergeCell ref="G26:I27"/>
    <mergeCell ref="D16:F17"/>
    <mergeCell ref="D18:F19"/>
    <mergeCell ref="D20:F21"/>
    <mergeCell ref="D22:F23"/>
    <mergeCell ref="D24:F25"/>
    <mergeCell ref="D26:F27"/>
    <mergeCell ref="A2:D2"/>
    <mergeCell ref="G9:I9"/>
    <mergeCell ref="G18:I19"/>
    <mergeCell ref="G20:I21"/>
    <mergeCell ref="D9:F9"/>
    <mergeCell ref="D10:F11"/>
    <mergeCell ref="D12:F13"/>
    <mergeCell ref="D14:F15"/>
    <mergeCell ref="A10:A11"/>
    <mergeCell ref="A12:A13"/>
    <mergeCell ref="J16:O17"/>
    <mergeCell ref="G10:I11"/>
    <mergeCell ref="G12:I13"/>
    <mergeCell ref="G14:I15"/>
    <mergeCell ref="G16:I17"/>
    <mergeCell ref="J9:O9"/>
    <mergeCell ref="J10:O11"/>
    <mergeCell ref="J12:O13"/>
    <mergeCell ref="J14:O15"/>
    <mergeCell ref="A33:D33"/>
    <mergeCell ref="B35:C35"/>
    <mergeCell ref="D35:F35"/>
    <mergeCell ref="G35:I35"/>
    <mergeCell ref="J35:O35"/>
    <mergeCell ref="A36:A37"/>
    <mergeCell ref="B36:C36"/>
    <mergeCell ref="D36:F37"/>
    <mergeCell ref="G36:I37"/>
    <mergeCell ref="J36:O37"/>
    <mergeCell ref="B37:C37"/>
    <mergeCell ref="A38:A39"/>
    <mergeCell ref="B38:C38"/>
    <mergeCell ref="D38:F39"/>
    <mergeCell ref="G38:I39"/>
    <mergeCell ref="A40:A41"/>
    <mergeCell ref="B40:C40"/>
    <mergeCell ref="D40:F41"/>
    <mergeCell ref="G40:I41"/>
    <mergeCell ref="B41:C41"/>
    <mergeCell ref="J38:O39"/>
    <mergeCell ref="B39:C39"/>
    <mergeCell ref="J40:O41"/>
    <mergeCell ref="J42:O43"/>
    <mergeCell ref="B43:C43"/>
    <mergeCell ref="J44:O45"/>
    <mergeCell ref="B45:C45"/>
    <mergeCell ref="A42:A43"/>
    <mergeCell ref="B42:C42"/>
    <mergeCell ref="A44:A45"/>
    <mergeCell ref="B44:C44"/>
    <mergeCell ref="D44:F45"/>
    <mergeCell ref="G44:I45"/>
    <mergeCell ref="D42:F43"/>
    <mergeCell ref="G42:I43"/>
    <mergeCell ref="A46:A47"/>
    <mergeCell ref="B46:C46"/>
    <mergeCell ref="D46:F47"/>
    <mergeCell ref="G46:I47"/>
    <mergeCell ref="A48:A49"/>
    <mergeCell ref="B48:C48"/>
    <mergeCell ref="D48:F49"/>
    <mergeCell ref="G48:I49"/>
    <mergeCell ref="B49:C49"/>
    <mergeCell ref="J46:O47"/>
    <mergeCell ref="B47:C47"/>
    <mergeCell ref="J48:O49"/>
    <mergeCell ref="J50:O51"/>
    <mergeCell ref="B51:C51"/>
    <mergeCell ref="J52:O53"/>
    <mergeCell ref="B53:C53"/>
    <mergeCell ref="A50:A51"/>
    <mergeCell ref="B50:C50"/>
    <mergeCell ref="A52:A53"/>
    <mergeCell ref="B52:C52"/>
    <mergeCell ref="D52:F53"/>
    <mergeCell ref="G52:I53"/>
    <mergeCell ref="D50:F51"/>
    <mergeCell ref="G50:I51"/>
    <mergeCell ref="A54:A55"/>
    <mergeCell ref="B54:C54"/>
    <mergeCell ref="D54:F55"/>
    <mergeCell ref="G54:I55"/>
    <mergeCell ref="A56:A57"/>
    <mergeCell ref="B56:C56"/>
    <mergeCell ref="D56:F57"/>
    <mergeCell ref="G56:I57"/>
    <mergeCell ref="B57:C57"/>
    <mergeCell ref="J54:O55"/>
    <mergeCell ref="B55:C55"/>
    <mergeCell ref="J56:O57"/>
    <mergeCell ref="J58:O59"/>
    <mergeCell ref="B59:C59"/>
    <mergeCell ref="J60:O61"/>
    <mergeCell ref="B61:C61"/>
    <mergeCell ref="A58:A59"/>
    <mergeCell ref="B58:C58"/>
    <mergeCell ref="A60:A61"/>
    <mergeCell ref="B60:C60"/>
    <mergeCell ref="D60:F61"/>
    <mergeCell ref="G60:I61"/>
    <mergeCell ref="D58:F59"/>
    <mergeCell ref="G58:I59"/>
    <mergeCell ref="J62:O63"/>
    <mergeCell ref="B63:C63"/>
    <mergeCell ref="A62:A63"/>
    <mergeCell ref="B62:C62"/>
    <mergeCell ref="D62:F63"/>
    <mergeCell ref="G62:I63"/>
  </mergeCells>
  <printOptions/>
  <pageMargins left="0.8" right="0.33" top="0.51" bottom="0.48" header="0.512" footer="0.22"/>
  <pageSetup horizontalDpi="300" verticalDpi="300" orientation="landscape" paperSize="9" r:id="rId1"/>
</worksheet>
</file>

<file path=xl/worksheets/sheet20.xml><?xml version="1.0" encoding="utf-8"?>
<worksheet xmlns="http://schemas.openxmlformats.org/spreadsheetml/2006/main" xmlns:r="http://schemas.openxmlformats.org/officeDocument/2006/relationships">
  <dimension ref="A1:Q66"/>
  <sheetViews>
    <sheetView workbookViewId="0" topLeftCell="C1">
      <selection activeCell="A46" sqref="A46:L46"/>
    </sheetView>
  </sheetViews>
  <sheetFormatPr defaultColWidth="9.00390625" defaultRowHeight="13.5"/>
  <cols>
    <col min="1" max="1" width="4.00390625" style="262" bestFit="1" customWidth="1"/>
    <col min="2" max="2" width="18.00390625" style="263" customWidth="1"/>
    <col min="3" max="3" width="17.75390625" style="263" customWidth="1"/>
    <col min="4" max="4" width="17.125" style="263" customWidth="1"/>
    <col min="5" max="5" width="19.375" style="263" customWidth="1"/>
    <col min="6" max="6" width="10.00390625" style="263" customWidth="1"/>
    <col min="7" max="9" width="3.875" style="263" customWidth="1"/>
    <col min="10" max="10" width="3.50390625" style="263" customWidth="1"/>
    <col min="11" max="11" width="8.625" style="263" customWidth="1"/>
    <col min="12" max="12" width="3.375" style="264" bestFit="1" customWidth="1"/>
    <col min="13" max="13" width="4.875" style="264" customWidth="1"/>
    <col min="14" max="14" width="7.00390625" style="263" customWidth="1"/>
    <col min="15" max="15" width="2.375" style="264" customWidth="1"/>
    <col min="16" max="16" width="12.50390625" style="263" customWidth="1"/>
    <col min="17" max="16384" width="9.00390625" style="263" customWidth="1"/>
  </cols>
  <sheetData>
    <row r="1" spans="14:16" ht="22.5" customHeight="1">
      <c r="N1" s="794" t="s">
        <v>306</v>
      </c>
      <c r="O1" s="794"/>
      <c r="P1" s="794"/>
    </row>
    <row r="2" spans="2:16" s="266" customFormat="1" ht="17.25">
      <c r="B2" s="267"/>
      <c r="C2" s="267"/>
      <c r="D2" s="267"/>
      <c r="E2" s="803" t="s">
        <v>307</v>
      </c>
      <c r="F2" s="803"/>
      <c r="G2" s="269" t="s">
        <v>308</v>
      </c>
      <c r="H2" s="792" t="s">
        <v>166</v>
      </c>
      <c r="I2" s="792"/>
      <c r="J2" s="269" t="s">
        <v>309</v>
      </c>
      <c r="K2" s="269" t="s">
        <v>168</v>
      </c>
      <c r="L2" s="818" t="s">
        <v>297</v>
      </c>
      <c r="M2" s="818"/>
      <c r="N2" s="791" t="s">
        <v>298</v>
      </c>
      <c r="O2" s="791"/>
      <c r="P2" s="791"/>
    </row>
    <row r="3" spans="2:16" ht="6" customHeight="1">
      <c r="B3" s="787"/>
      <c r="C3" s="787"/>
      <c r="D3" s="787"/>
      <c r="E3" s="787"/>
      <c r="F3" s="787"/>
      <c r="G3" s="787"/>
      <c r="H3" s="787"/>
      <c r="I3" s="787"/>
      <c r="J3" s="787"/>
      <c r="K3" s="787"/>
      <c r="L3" s="787"/>
      <c r="M3" s="787"/>
      <c r="N3" s="787"/>
      <c r="O3" s="787"/>
      <c r="P3" s="787"/>
    </row>
    <row r="4" spans="1:16" ht="18" customHeight="1" thickBot="1">
      <c r="A4" s="273"/>
      <c r="B4" s="274" t="s">
        <v>310</v>
      </c>
      <c r="C4" s="275" t="s">
        <v>3</v>
      </c>
      <c r="D4" s="274" t="s">
        <v>311</v>
      </c>
      <c r="E4" s="274" t="s">
        <v>286</v>
      </c>
      <c r="F4" s="274" t="s">
        <v>265</v>
      </c>
      <c r="G4" s="795" t="s">
        <v>287</v>
      </c>
      <c r="H4" s="796"/>
      <c r="I4" s="796"/>
      <c r="J4" s="797"/>
      <c r="K4" s="795" t="s">
        <v>182</v>
      </c>
      <c r="L4" s="797"/>
      <c r="M4" s="795" t="s">
        <v>267</v>
      </c>
      <c r="N4" s="796"/>
      <c r="O4" s="797"/>
      <c r="P4" s="274" t="s">
        <v>200</v>
      </c>
    </row>
    <row r="5" spans="1:17" ht="18" customHeight="1" thickTop="1">
      <c r="A5" s="788" t="s">
        <v>268</v>
      </c>
      <c r="B5" s="789"/>
      <c r="C5" s="789"/>
      <c r="D5" s="789"/>
      <c r="E5" s="789"/>
      <c r="F5" s="789"/>
      <c r="G5" s="789"/>
      <c r="H5" s="789"/>
      <c r="I5" s="789"/>
      <c r="J5" s="789"/>
      <c r="K5" s="789"/>
      <c r="L5" s="789"/>
      <c r="M5" s="789"/>
      <c r="N5" s="789"/>
      <c r="O5" s="789"/>
      <c r="P5" s="790"/>
      <c r="Q5" s="277"/>
    </row>
    <row r="6" spans="1:16" ht="17.25" customHeight="1">
      <c r="A6" s="278">
        <v>1</v>
      </c>
      <c r="B6" s="279"/>
      <c r="C6" s="355"/>
      <c r="D6" s="281"/>
      <c r="E6" s="281"/>
      <c r="F6" s="280"/>
      <c r="G6" s="801"/>
      <c r="H6" s="802"/>
      <c r="I6" s="802"/>
      <c r="J6" s="287"/>
      <c r="K6" s="289"/>
      <c r="L6" s="290" t="s">
        <v>19</v>
      </c>
      <c r="M6" s="829">
        <f aca="true" t="shared" si="0" ref="M6:M15">G6*K6</f>
        <v>0</v>
      </c>
      <c r="N6" s="830"/>
      <c r="O6" s="290" t="s">
        <v>19</v>
      </c>
      <c r="P6" s="279"/>
    </row>
    <row r="7" spans="1:16" ht="17.25" customHeight="1">
      <c r="A7" s="291">
        <v>2</v>
      </c>
      <c r="B7" s="292"/>
      <c r="C7" s="357"/>
      <c r="D7" s="294"/>
      <c r="E7" s="294"/>
      <c r="F7" s="293"/>
      <c r="G7" s="806"/>
      <c r="H7" s="807"/>
      <c r="I7" s="807"/>
      <c r="J7" s="346"/>
      <c r="K7" s="298"/>
      <c r="L7" s="299" t="s">
        <v>19</v>
      </c>
      <c r="M7" s="821">
        <f t="shared" si="0"/>
        <v>0</v>
      </c>
      <c r="N7" s="822"/>
      <c r="O7" s="299" t="s">
        <v>19</v>
      </c>
      <c r="P7" s="294"/>
    </row>
    <row r="8" spans="1:16" ht="17.25" customHeight="1">
      <c r="A8" s="291">
        <v>3</v>
      </c>
      <c r="B8" s="292"/>
      <c r="C8" s="357"/>
      <c r="D8" s="294"/>
      <c r="E8" s="294"/>
      <c r="F8" s="293"/>
      <c r="G8" s="806"/>
      <c r="H8" s="807"/>
      <c r="I8" s="807"/>
      <c r="J8" s="346"/>
      <c r="K8" s="298"/>
      <c r="L8" s="299" t="s">
        <v>19</v>
      </c>
      <c r="M8" s="821">
        <f t="shared" si="0"/>
        <v>0</v>
      </c>
      <c r="N8" s="822"/>
      <c r="O8" s="299" t="s">
        <v>19</v>
      </c>
      <c r="P8" s="294"/>
    </row>
    <row r="9" spans="1:16" ht="17.25" customHeight="1">
      <c r="A9" s="291">
        <v>4</v>
      </c>
      <c r="B9" s="292"/>
      <c r="C9" s="357"/>
      <c r="D9" s="294"/>
      <c r="E9" s="294"/>
      <c r="F9" s="293"/>
      <c r="G9" s="806"/>
      <c r="H9" s="807"/>
      <c r="I9" s="807"/>
      <c r="J9" s="346"/>
      <c r="K9" s="298"/>
      <c r="L9" s="299" t="s">
        <v>19</v>
      </c>
      <c r="M9" s="821">
        <f t="shared" si="0"/>
        <v>0</v>
      </c>
      <c r="N9" s="822"/>
      <c r="O9" s="299" t="s">
        <v>19</v>
      </c>
      <c r="P9" s="294"/>
    </row>
    <row r="10" spans="1:16" ht="17.25" customHeight="1">
      <c r="A10" s="291">
        <v>5</v>
      </c>
      <c r="B10" s="311"/>
      <c r="C10" s="359"/>
      <c r="D10" s="311"/>
      <c r="E10" s="311"/>
      <c r="F10" s="312"/>
      <c r="G10" s="816"/>
      <c r="H10" s="817"/>
      <c r="I10" s="817"/>
      <c r="J10" s="353"/>
      <c r="K10" s="317"/>
      <c r="L10" s="318" t="s">
        <v>19</v>
      </c>
      <c r="M10" s="821">
        <f t="shared" si="0"/>
        <v>0</v>
      </c>
      <c r="N10" s="822"/>
      <c r="O10" s="318" t="s">
        <v>19</v>
      </c>
      <c r="P10" s="311"/>
    </row>
    <row r="11" spans="1:16" ht="17.25" customHeight="1">
      <c r="A11" s="291">
        <v>6</v>
      </c>
      <c r="B11" s="292"/>
      <c r="C11" s="357"/>
      <c r="D11" s="294"/>
      <c r="E11" s="294"/>
      <c r="F11" s="293"/>
      <c r="G11" s="806"/>
      <c r="H11" s="807"/>
      <c r="I11" s="807"/>
      <c r="J11" s="346"/>
      <c r="K11" s="298"/>
      <c r="L11" s="299" t="s">
        <v>19</v>
      </c>
      <c r="M11" s="821">
        <f t="shared" si="0"/>
        <v>0</v>
      </c>
      <c r="N11" s="822"/>
      <c r="O11" s="299" t="s">
        <v>19</v>
      </c>
      <c r="P11" s="292"/>
    </row>
    <row r="12" spans="1:16" ht="17.25" customHeight="1">
      <c r="A12" s="291">
        <v>7</v>
      </c>
      <c r="B12" s="292"/>
      <c r="C12" s="357"/>
      <c r="D12" s="294"/>
      <c r="E12" s="294"/>
      <c r="F12" s="293"/>
      <c r="G12" s="806"/>
      <c r="H12" s="807"/>
      <c r="I12" s="807"/>
      <c r="J12" s="346"/>
      <c r="K12" s="298"/>
      <c r="L12" s="299" t="s">
        <v>19</v>
      </c>
      <c r="M12" s="821">
        <f t="shared" si="0"/>
        <v>0</v>
      </c>
      <c r="N12" s="822"/>
      <c r="O12" s="299" t="s">
        <v>19</v>
      </c>
      <c r="P12" s="294"/>
    </row>
    <row r="13" spans="1:16" ht="17.25" customHeight="1">
      <c r="A13" s="291">
        <v>8</v>
      </c>
      <c r="B13" s="292"/>
      <c r="C13" s="357"/>
      <c r="D13" s="294"/>
      <c r="E13" s="294"/>
      <c r="F13" s="293"/>
      <c r="G13" s="806"/>
      <c r="H13" s="807"/>
      <c r="I13" s="807"/>
      <c r="J13" s="346"/>
      <c r="K13" s="298"/>
      <c r="L13" s="299" t="s">
        <v>19</v>
      </c>
      <c r="M13" s="821">
        <f t="shared" si="0"/>
        <v>0</v>
      </c>
      <c r="N13" s="822"/>
      <c r="O13" s="299" t="s">
        <v>19</v>
      </c>
      <c r="P13" s="294"/>
    </row>
    <row r="14" spans="1:16" ht="17.25" customHeight="1">
      <c r="A14" s="291">
        <v>9</v>
      </c>
      <c r="B14" s="294"/>
      <c r="C14" s="357"/>
      <c r="D14" s="294"/>
      <c r="E14" s="294"/>
      <c r="F14" s="293"/>
      <c r="G14" s="806"/>
      <c r="H14" s="807"/>
      <c r="I14" s="807"/>
      <c r="J14" s="346"/>
      <c r="K14" s="298"/>
      <c r="L14" s="299" t="s">
        <v>19</v>
      </c>
      <c r="M14" s="821">
        <f t="shared" si="0"/>
        <v>0</v>
      </c>
      <c r="N14" s="822"/>
      <c r="O14" s="299" t="s">
        <v>19</v>
      </c>
      <c r="P14" s="294"/>
    </row>
    <row r="15" spans="1:16" ht="17.25" customHeight="1">
      <c r="A15" s="333">
        <v>10</v>
      </c>
      <c r="B15" s="301"/>
      <c r="C15" s="360"/>
      <c r="D15" s="303"/>
      <c r="E15" s="303"/>
      <c r="F15" s="302"/>
      <c r="G15" s="806"/>
      <c r="H15" s="807"/>
      <c r="I15" s="807"/>
      <c r="J15" s="353"/>
      <c r="K15" s="307"/>
      <c r="L15" s="308" t="s">
        <v>19</v>
      </c>
      <c r="M15" s="827">
        <f t="shared" si="0"/>
        <v>0</v>
      </c>
      <c r="N15" s="828"/>
      <c r="O15" s="308" t="s">
        <v>19</v>
      </c>
      <c r="P15" s="303"/>
    </row>
    <row r="16" spans="1:16" ht="17.25" customHeight="1" thickBot="1">
      <c r="A16" s="795" t="s">
        <v>269</v>
      </c>
      <c r="B16" s="796"/>
      <c r="C16" s="796"/>
      <c r="D16" s="796"/>
      <c r="E16" s="796"/>
      <c r="F16" s="796"/>
      <c r="G16" s="796"/>
      <c r="H16" s="796"/>
      <c r="I16" s="796"/>
      <c r="J16" s="796"/>
      <c r="K16" s="796"/>
      <c r="L16" s="797"/>
      <c r="M16" s="823">
        <f>SUM(M6:N15)</f>
        <v>0</v>
      </c>
      <c r="N16" s="824"/>
      <c r="O16" s="371" t="s">
        <v>19</v>
      </c>
      <c r="P16" s="319"/>
    </row>
    <row r="17" spans="1:16" ht="17.25" customHeight="1" thickTop="1">
      <c r="A17" s="788" t="s">
        <v>22</v>
      </c>
      <c r="B17" s="789"/>
      <c r="C17" s="789"/>
      <c r="D17" s="789"/>
      <c r="E17" s="789"/>
      <c r="F17" s="789"/>
      <c r="G17" s="789"/>
      <c r="H17" s="789"/>
      <c r="I17" s="789"/>
      <c r="J17" s="789"/>
      <c r="K17" s="789"/>
      <c r="L17" s="789"/>
      <c r="M17" s="789"/>
      <c r="N17" s="789"/>
      <c r="O17" s="789"/>
      <c r="P17" s="790"/>
    </row>
    <row r="18" spans="1:16" ht="17.25" customHeight="1">
      <c r="A18" s="291">
        <v>11</v>
      </c>
      <c r="B18" s="294"/>
      <c r="C18" s="355"/>
      <c r="D18" s="281"/>
      <c r="E18" s="294"/>
      <c r="F18" s="293"/>
      <c r="G18" s="801"/>
      <c r="H18" s="802"/>
      <c r="I18" s="802"/>
      <c r="J18" s="350"/>
      <c r="K18" s="298"/>
      <c r="L18" s="299" t="s">
        <v>19</v>
      </c>
      <c r="M18" s="825">
        <f>G18*K18</f>
        <v>0</v>
      </c>
      <c r="N18" s="826"/>
      <c r="O18" s="299" t="s">
        <v>19</v>
      </c>
      <c r="P18" s="294"/>
    </row>
    <row r="19" spans="1:16" ht="17.25" customHeight="1">
      <c r="A19" s="291">
        <v>12</v>
      </c>
      <c r="B19" s="294"/>
      <c r="C19" s="357"/>
      <c r="D19" s="294"/>
      <c r="E19" s="294"/>
      <c r="F19" s="293"/>
      <c r="G19" s="806"/>
      <c r="H19" s="807"/>
      <c r="I19" s="807"/>
      <c r="J19" s="346"/>
      <c r="K19" s="298"/>
      <c r="L19" s="299" t="s">
        <v>19</v>
      </c>
      <c r="M19" s="821">
        <f>G19*K19</f>
        <v>0</v>
      </c>
      <c r="N19" s="822"/>
      <c r="O19" s="299" t="s">
        <v>19</v>
      </c>
      <c r="P19" s="294"/>
    </row>
    <row r="20" spans="1:16" ht="17.25" customHeight="1">
      <c r="A20" s="291">
        <v>13</v>
      </c>
      <c r="B20" s="294"/>
      <c r="C20" s="357"/>
      <c r="D20" s="294"/>
      <c r="E20" s="294"/>
      <c r="F20" s="293"/>
      <c r="G20" s="806"/>
      <c r="H20" s="807"/>
      <c r="I20" s="807"/>
      <c r="J20" s="346"/>
      <c r="K20" s="298"/>
      <c r="L20" s="299" t="s">
        <v>19</v>
      </c>
      <c r="M20" s="821">
        <f>G20*K20</f>
        <v>0</v>
      </c>
      <c r="N20" s="822"/>
      <c r="O20" s="299" t="s">
        <v>19</v>
      </c>
      <c r="P20" s="294"/>
    </row>
    <row r="21" spans="1:16" ht="17.25" customHeight="1">
      <c r="A21" s="291">
        <v>14</v>
      </c>
      <c r="B21" s="294"/>
      <c r="C21" s="357"/>
      <c r="D21" s="294"/>
      <c r="E21" s="294"/>
      <c r="F21" s="293"/>
      <c r="G21" s="806"/>
      <c r="H21" s="807"/>
      <c r="I21" s="807"/>
      <c r="J21" s="346"/>
      <c r="K21" s="298"/>
      <c r="L21" s="299" t="s">
        <v>19</v>
      </c>
      <c r="M21" s="821">
        <f>G21*K21</f>
        <v>0</v>
      </c>
      <c r="N21" s="822"/>
      <c r="O21" s="299" t="s">
        <v>19</v>
      </c>
      <c r="P21" s="294"/>
    </row>
    <row r="22" spans="1:16" ht="17.25" customHeight="1">
      <c r="A22" s="291">
        <v>15</v>
      </c>
      <c r="B22" s="294"/>
      <c r="C22" s="360"/>
      <c r="D22" s="303"/>
      <c r="E22" s="294"/>
      <c r="F22" s="293"/>
      <c r="G22" s="806"/>
      <c r="H22" s="807"/>
      <c r="I22" s="807"/>
      <c r="J22" s="346"/>
      <c r="K22" s="298"/>
      <c r="L22" s="299" t="s">
        <v>19</v>
      </c>
      <c r="M22" s="821">
        <f>G22*K22</f>
        <v>0</v>
      </c>
      <c r="N22" s="822"/>
      <c r="O22" s="299" t="s">
        <v>19</v>
      </c>
      <c r="P22" s="294"/>
    </row>
    <row r="23" spans="1:16" ht="17.25" customHeight="1" thickBot="1">
      <c r="A23" s="795" t="s">
        <v>269</v>
      </c>
      <c r="B23" s="796"/>
      <c r="C23" s="796"/>
      <c r="D23" s="796"/>
      <c r="E23" s="796"/>
      <c r="F23" s="796"/>
      <c r="G23" s="796"/>
      <c r="H23" s="796"/>
      <c r="I23" s="796"/>
      <c r="J23" s="796"/>
      <c r="K23" s="796"/>
      <c r="L23" s="797"/>
      <c r="M23" s="823">
        <f>SUM(M18:N22)</f>
        <v>0</v>
      </c>
      <c r="N23" s="824"/>
      <c r="O23" s="276" t="s">
        <v>19</v>
      </c>
      <c r="P23" s="319"/>
    </row>
    <row r="24" spans="1:16" ht="17.25" customHeight="1" thickTop="1">
      <c r="A24" s="788" t="s">
        <v>23</v>
      </c>
      <c r="B24" s="789"/>
      <c r="C24" s="789"/>
      <c r="D24" s="789"/>
      <c r="E24" s="789"/>
      <c r="F24" s="789"/>
      <c r="G24" s="789"/>
      <c r="H24" s="789"/>
      <c r="I24" s="789"/>
      <c r="J24" s="789"/>
      <c r="K24" s="789"/>
      <c r="L24" s="789"/>
      <c r="M24" s="789"/>
      <c r="N24" s="789"/>
      <c r="O24" s="789"/>
      <c r="P24" s="790"/>
    </row>
    <row r="25" spans="1:16" ht="17.25" customHeight="1">
      <c r="A25" s="291">
        <v>16</v>
      </c>
      <c r="B25" s="294"/>
      <c r="C25" s="355"/>
      <c r="D25" s="281"/>
      <c r="E25" s="294"/>
      <c r="F25" s="293"/>
      <c r="G25" s="801"/>
      <c r="H25" s="802"/>
      <c r="I25" s="802"/>
      <c r="J25" s="350"/>
      <c r="K25" s="298"/>
      <c r="L25" s="299" t="s">
        <v>19</v>
      </c>
      <c r="M25" s="825">
        <f>G25*K25</f>
        <v>0</v>
      </c>
      <c r="N25" s="826"/>
      <c r="O25" s="299" t="s">
        <v>19</v>
      </c>
      <c r="P25" s="294"/>
    </row>
    <row r="26" spans="1:16" ht="17.25" customHeight="1">
      <c r="A26" s="291">
        <v>17</v>
      </c>
      <c r="B26" s="294"/>
      <c r="C26" s="357"/>
      <c r="D26" s="294"/>
      <c r="E26" s="294"/>
      <c r="F26" s="293"/>
      <c r="G26" s="806"/>
      <c r="H26" s="807"/>
      <c r="I26" s="807"/>
      <c r="J26" s="346"/>
      <c r="K26" s="298"/>
      <c r="L26" s="299" t="s">
        <v>19</v>
      </c>
      <c r="M26" s="821">
        <f>G26*K26</f>
        <v>0</v>
      </c>
      <c r="N26" s="822"/>
      <c r="O26" s="299" t="s">
        <v>19</v>
      </c>
      <c r="P26" s="294"/>
    </row>
    <row r="27" spans="1:16" ht="17.25" customHeight="1">
      <c r="A27" s="291">
        <v>18</v>
      </c>
      <c r="B27" s="294"/>
      <c r="C27" s="357"/>
      <c r="D27" s="294"/>
      <c r="E27" s="294"/>
      <c r="F27" s="293"/>
      <c r="G27" s="806"/>
      <c r="H27" s="807"/>
      <c r="I27" s="807"/>
      <c r="J27" s="346"/>
      <c r="K27" s="298"/>
      <c r="L27" s="299" t="s">
        <v>19</v>
      </c>
      <c r="M27" s="821">
        <f>G27*K27</f>
        <v>0</v>
      </c>
      <c r="N27" s="822"/>
      <c r="O27" s="299" t="s">
        <v>19</v>
      </c>
      <c r="P27" s="294"/>
    </row>
    <row r="28" spans="1:16" ht="17.25" customHeight="1">
      <c r="A28" s="291">
        <v>19</v>
      </c>
      <c r="B28" s="294"/>
      <c r="C28" s="357"/>
      <c r="D28" s="294"/>
      <c r="E28" s="294"/>
      <c r="F28" s="293"/>
      <c r="G28" s="806"/>
      <c r="H28" s="807"/>
      <c r="I28" s="807"/>
      <c r="J28" s="346"/>
      <c r="K28" s="298"/>
      <c r="L28" s="299" t="s">
        <v>19</v>
      </c>
      <c r="M28" s="821">
        <f>G28*K28</f>
        <v>0</v>
      </c>
      <c r="N28" s="822"/>
      <c r="O28" s="299" t="s">
        <v>19</v>
      </c>
      <c r="P28" s="294"/>
    </row>
    <row r="29" spans="1:16" ht="17.25" customHeight="1">
      <c r="A29" s="291">
        <v>20</v>
      </c>
      <c r="B29" s="294"/>
      <c r="C29" s="360"/>
      <c r="D29" s="303"/>
      <c r="E29" s="294"/>
      <c r="F29" s="293"/>
      <c r="G29" s="806"/>
      <c r="H29" s="807"/>
      <c r="I29" s="807"/>
      <c r="J29" s="346"/>
      <c r="K29" s="298"/>
      <c r="L29" s="299" t="s">
        <v>19</v>
      </c>
      <c r="M29" s="821">
        <f>G29*K29</f>
        <v>0</v>
      </c>
      <c r="N29" s="822"/>
      <c r="O29" s="299" t="s">
        <v>19</v>
      </c>
      <c r="P29" s="294"/>
    </row>
    <row r="30" spans="1:16" ht="17.25" customHeight="1" thickBot="1">
      <c r="A30" s="795" t="s">
        <v>269</v>
      </c>
      <c r="B30" s="796"/>
      <c r="C30" s="796"/>
      <c r="D30" s="796"/>
      <c r="E30" s="796"/>
      <c r="F30" s="796"/>
      <c r="G30" s="796"/>
      <c r="H30" s="796"/>
      <c r="I30" s="796"/>
      <c r="J30" s="796"/>
      <c r="K30" s="796"/>
      <c r="L30" s="797"/>
      <c r="M30" s="823">
        <f>SUM(M25:N29)</f>
        <v>0</v>
      </c>
      <c r="N30" s="824"/>
      <c r="O30" s="276" t="s">
        <v>19</v>
      </c>
      <c r="P30" s="319"/>
    </row>
    <row r="31" spans="1:16" s="326" customFormat="1" ht="17.25" customHeight="1" thickTop="1">
      <c r="A31" s="320"/>
      <c r="B31" s="321" t="s">
        <v>270</v>
      </c>
      <c r="C31" s="322"/>
      <c r="D31" s="321"/>
      <c r="E31" s="321" t="s">
        <v>312</v>
      </c>
      <c r="F31" s="323"/>
      <c r="G31" s="323"/>
      <c r="H31" s="323"/>
      <c r="I31" s="323"/>
      <c r="J31" s="323"/>
      <c r="K31" s="323"/>
      <c r="L31" s="323"/>
      <c r="M31" s="323"/>
      <c r="N31" s="324"/>
      <c r="O31" s="323"/>
      <c r="P31" s="325"/>
    </row>
    <row r="32" spans="1:16" s="328" customFormat="1" ht="16.5" customHeight="1">
      <c r="A32" s="327"/>
      <c r="B32" s="321" t="s">
        <v>313</v>
      </c>
      <c r="C32" s="321"/>
      <c r="D32" s="321"/>
      <c r="E32" s="321"/>
      <c r="F32" s="321"/>
      <c r="G32" s="321"/>
      <c r="H32" s="321"/>
      <c r="I32" s="321"/>
      <c r="J32" s="321"/>
      <c r="K32" s="321"/>
      <c r="L32" s="321"/>
      <c r="M32" s="321"/>
      <c r="N32" s="321"/>
      <c r="O32" s="326"/>
      <c r="P32" s="321"/>
    </row>
    <row r="33" spans="1:16" s="328" customFormat="1" ht="16.5" customHeight="1">
      <c r="A33" s="327"/>
      <c r="B33" s="321" t="s">
        <v>273</v>
      </c>
      <c r="C33" s="321"/>
      <c r="D33" s="321"/>
      <c r="E33" s="321"/>
      <c r="F33" s="321"/>
      <c r="G33" s="321"/>
      <c r="H33" s="321"/>
      <c r="I33" s="321"/>
      <c r="J33" s="321"/>
      <c r="K33" s="321"/>
      <c r="L33" s="321"/>
      <c r="M33" s="321"/>
      <c r="N33" s="321"/>
      <c r="O33" s="326"/>
      <c r="P33" s="321"/>
    </row>
    <row r="34" spans="1:16" s="328" customFormat="1" ht="16.5" customHeight="1">
      <c r="A34" s="327"/>
      <c r="B34" s="321"/>
      <c r="C34" s="321"/>
      <c r="D34" s="321"/>
      <c r="E34" s="321"/>
      <c r="F34" s="321"/>
      <c r="G34" s="321"/>
      <c r="H34" s="321"/>
      <c r="I34" s="321"/>
      <c r="J34" s="321"/>
      <c r="K34" s="321"/>
      <c r="L34" s="321"/>
      <c r="M34" s="321"/>
      <c r="N34" s="321"/>
      <c r="O34" s="326"/>
      <c r="P34" s="321"/>
    </row>
    <row r="35" spans="1:16" s="266" customFormat="1" ht="24.75" customHeight="1">
      <c r="A35" s="329"/>
      <c r="B35" s="330"/>
      <c r="C35" s="330"/>
      <c r="D35" s="330"/>
      <c r="E35" s="803" t="s">
        <v>307</v>
      </c>
      <c r="F35" s="803"/>
      <c r="G35" s="330"/>
      <c r="H35" s="330"/>
      <c r="I35" s="330"/>
      <c r="J35" s="330"/>
      <c r="K35" s="330"/>
      <c r="L35" s="331"/>
      <c r="M35" s="331"/>
      <c r="N35" s="330"/>
      <c r="O35" s="332"/>
      <c r="P35" s="330"/>
    </row>
    <row r="36" spans="2:16" ht="6" customHeight="1">
      <c r="B36" s="787"/>
      <c r="C36" s="787"/>
      <c r="D36" s="787"/>
      <c r="E36" s="787"/>
      <c r="F36" s="787"/>
      <c r="G36" s="787"/>
      <c r="H36" s="787"/>
      <c r="I36" s="787"/>
      <c r="J36" s="787"/>
      <c r="K36" s="787"/>
      <c r="L36" s="787"/>
      <c r="M36" s="787"/>
      <c r="N36" s="787"/>
      <c r="O36" s="787"/>
      <c r="P36" s="787"/>
    </row>
    <row r="37" spans="1:16" ht="18" customHeight="1" thickBot="1">
      <c r="A37" s="273"/>
      <c r="B37" s="274" t="s">
        <v>310</v>
      </c>
      <c r="C37" s="275" t="s">
        <v>3</v>
      </c>
      <c r="D37" s="274" t="s">
        <v>311</v>
      </c>
      <c r="E37" s="274" t="s">
        <v>286</v>
      </c>
      <c r="F37" s="274" t="s">
        <v>265</v>
      </c>
      <c r="G37" s="795" t="s">
        <v>287</v>
      </c>
      <c r="H37" s="796"/>
      <c r="I37" s="796"/>
      <c r="J37" s="797"/>
      <c r="K37" s="795" t="s">
        <v>182</v>
      </c>
      <c r="L37" s="797"/>
      <c r="M37" s="795" t="s">
        <v>267</v>
      </c>
      <c r="N37" s="796"/>
      <c r="O37" s="797"/>
      <c r="P37" s="274" t="s">
        <v>200</v>
      </c>
    </row>
    <row r="38" spans="1:17" ht="18" customHeight="1" thickTop="1">
      <c r="A38" s="788" t="s">
        <v>275</v>
      </c>
      <c r="B38" s="789"/>
      <c r="C38" s="789"/>
      <c r="D38" s="789"/>
      <c r="E38" s="789"/>
      <c r="F38" s="789"/>
      <c r="G38" s="789"/>
      <c r="H38" s="789"/>
      <c r="I38" s="789"/>
      <c r="J38" s="789"/>
      <c r="K38" s="789"/>
      <c r="L38" s="789"/>
      <c r="M38" s="789"/>
      <c r="N38" s="789"/>
      <c r="O38" s="789"/>
      <c r="P38" s="790"/>
      <c r="Q38" s="277"/>
    </row>
    <row r="39" spans="1:16" ht="17.25" customHeight="1">
      <c r="A39" s="278">
        <v>21</v>
      </c>
      <c r="B39" s="279"/>
      <c r="C39" s="355"/>
      <c r="D39" s="281"/>
      <c r="E39" s="281"/>
      <c r="F39" s="280"/>
      <c r="G39" s="801"/>
      <c r="H39" s="802"/>
      <c r="I39" s="802"/>
      <c r="J39" s="287"/>
      <c r="K39" s="289"/>
      <c r="L39" s="290" t="s">
        <v>19</v>
      </c>
      <c r="M39" s="825">
        <f aca="true" t="shared" si="1" ref="M39:M45">G39*K39</f>
        <v>0</v>
      </c>
      <c r="N39" s="826"/>
      <c r="O39" s="290" t="s">
        <v>19</v>
      </c>
      <c r="P39" s="279"/>
    </row>
    <row r="40" spans="1:16" ht="17.25" customHeight="1">
      <c r="A40" s="291">
        <v>22</v>
      </c>
      <c r="B40" s="292"/>
      <c r="C40" s="357"/>
      <c r="D40" s="294"/>
      <c r="E40" s="294"/>
      <c r="F40" s="293"/>
      <c r="G40" s="806"/>
      <c r="H40" s="807"/>
      <c r="I40" s="807"/>
      <c r="J40" s="346"/>
      <c r="K40" s="298"/>
      <c r="L40" s="299" t="s">
        <v>19</v>
      </c>
      <c r="M40" s="821">
        <f t="shared" si="1"/>
        <v>0</v>
      </c>
      <c r="N40" s="822"/>
      <c r="O40" s="299" t="s">
        <v>19</v>
      </c>
      <c r="P40" s="294"/>
    </row>
    <row r="41" spans="1:16" ht="17.25" customHeight="1">
      <c r="A41" s="291">
        <v>23</v>
      </c>
      <c r="B41" s="294"/>
      <c r="C41" s="357"/>
      <c r="D41" s="294"/>
      <c r="E41" s="294"/>
      <c r="F41" s="293"/>
      <c r="G41" s="806"/>
      <c r="H41" s="807"/>
      <c r="I41" s="807"/>
      <c r="J41" s="346"/>
      <c r="K41" s="298"/>
      <c r="L41" s="299" t="s">
        <v>19</v>
      </c>
      <c r="M41" s="821">
        <f t="shared" si="1"/>
        <v>0</v>
      </c>
      <c r="N41" s="822"/>
      <c r="O41" s="299" t="s">
        <v>19</v>
      </c>
      <c r="P41" s="294"/>
    </row>
    <row r="42" spans="1:16" ht="17.25" customHeight="1">
      <c r="A42" s="291">
        <v>24</v>
      </c>
      <c r="B42" s="292"/>
      <c r="C42" s="357"/>
      <c r="D42" s="294"/>
      <c r="E42" s="294"/>
      <c r="F42" s="293"/>
      <c r="G42" s="806"/>
      <c r="H42" s="807"/>
      <c r="I42" s="807"/>
      <c r="J42" s="346"/>
      <c r="K42" s="298"/>
      <c r="L42" s="299" t="s">
        <v>19</v>
      </c>
      <c r="M42" s="821">
        <f t="shared" si="1"/>
        <v>0</v>
      </c>
      <c r="N42" s="822"/>
      <c r="O42" s="299" t="s">
        <v>19</v>
      </c>
      <c r="P42" s="294"/>
    </row>
    <row r="43" spans="1:16" ht="17.25" customHeight="1">
      <c r="A43" s="291">
        <v>25</v>
      </c>
      <c r="B43" s="294"/>
      <c r="C43" s="357"/>
      <c r="D43" s="294"/>
      <c r="E43" s="294"/>
      <c r="F43" s="293"/>
      <c r="G43" s="806"/>
      <c r="H43" s="807"/>
      <c r="I43" s="807"/>
      <c r="J43" s="346"/>
      <c r="K43" s="298"/>
      <c r="L43" s="299" t="s">
        <v>19</v>
      </c>
      <c r="M43" s="821">
        <f t="shared" si="1"/>
        <v>0</v>
      </c>
      <c r="N43" s="822"/>
      <c r="O43" s="299" t="s">
        <v>19</v>
      </c>
      <c r="P43" s="294"/>
    </row>
    <row r="44" spans="1:16" ht="17.25" customHeight="1">
      <c r="A44" s="291">
        <v>26</v>
      </c>
      <c r="B44" s="294"/>
      <c r="C44" s="357"/>
      <c r="D44" s="294"/>
      <c r="E44" s="294"/>
      <c r="F44" s="293"/>
      <c r="G44" s="806"/>
      <c r="H44" s="807"/>
      <c r="I44" s="807"/>
      <c r="J44" s="346"/>
      <c r="K44" s="298"/>
      <c r="L44" s="299" t="s">
        <v>19</v>
      </c>
      <c r="M44" s="821">
        <f t="shared" si="1"/>
        <v>0</v>
      </c>
      <c r="N44" s="822"/>
      <c r="O44" s="299" t="s">
        <v>19</v>
      </c>
      <c r="P44" s="294"/>
    </row>
    <row r="45" spans="1:16" ht="17.25" customHeight="1">
      <c r="A45" s="300">
        <v>27</v>
      </c>
      <c r="B45" s="301"/>
      <c r="C45" s="360"/>
      <c r="D45" s="303"/>
      <c r="E45" s="303"/>
      <c r="F45" s="302"/>
      <c r="G45" s="806"/>
      <c r="H45" s="807"/>
      <c r="I45" s="807"/>
      <c r="J45" s="353"/>
      <c r="K45" s="307"/>
      <c r="L45" s="308" t="s">
        <v>19</v>
      </c>
      <c r="M45" s="821">
        <f t="shared" si="1"/>
        <v>0</v>
      </c>
      <c r="N45" s="822"/>
      <c r="O45" s="308" t="s">
        <v>19</v>
      </c>
      <c r="P45" s="303"/>
    </row>
    <row r="46" spans="1:16" ht="17.25" customHeight="1" thickBot="1">
      <c r="A46" s="795" t="s">
        <v>269</v>
      </c>
      <c r="B46" s="796"/>
      <c r="C46" s="796"/>
      <c r="D46" s="796"/>
      <c r="E46" s="796"/>
      <c r="F46" s="796"/>
      <c r="G46" s="796"/>
      <c r="H46" s="796"/>
      <c r="I46" s="796"/>
      <c r="J46" s="796"/>
      <c r="K46" s="796"/>
      <c r="L46" s="797"/>
      <c r="M46" s="823">
        <f>SUM(M39:N45)</f>
        <v>0</v>
      </c>
      <c r="N46" s="824"/>
      <c r="O46" s="276" t="s">
        <v>19</v>
      </c>
      <c r="P46" s="310"/>
    </row>
    <row r="47" spans="1:16" ht="17.25" customHeight="1" thickTop="1">
      <c r="A47" s="788" t="s">
        <v>276</v>
      </c>
      <c r="B47" s="789"/>
      <c r="C47" s="789"/>
      <c r="D47" s="789"/>
      <c r="E47" s="789"/>
      <c r="F47" s="789"/>
      <c r="G47" s="789"/>
      <c r="H47" s="789"/>
      <c r="I47" s="789"/>
      <c r="J47" s="789"/>
      <c r="K47" s="789"/>
      <c r="L47" s="789"/>
      <c r="M47" s="789"/>
      <c r="N47" s="789"/>
      <c r="O47" s="789"/>
      <c r="P47" s="790"/>
    </row>
    <row r="48" spans="1:16" ht="17.25" customHeight="1">
      <c r="A48" s="291">
        <v>28</v>
      </c>
      <c r="B48" s="294"/>
      <c r="C48" s="355"/>
      <c r="D48" s="281"/>
      <c r="E48" s="294"/>
      <c r="F48" s="293"/>
      <c r="G48" s="801"/>
      <c r="H48" s="802"/>
      <c r="I48" s="802"/>
      <c r="J48" s="350"/>
      <c r="K48" s="298"/>
      <c r="L48" s="299" t="s">
        <v>19</v>
      </c>
      <c r="M48" s="825">
        <f>G48*K48</f>
        <v>0</v>
      </c>
      <c r="N48" s="826"/>
      <c r="O48" s="299" t="s">
        <v>19</v>
      </c>
      <c r="P48" s="294"/>
    </row>
    <row r="49" spans="1:16" ht="17.25" customHeight="1">
      <c r="A49" s="291">
        <v>29</v>
      </c>
      <c r="B49" s="294"/>
      <c r="C49" s="357"/>
      <c r="D49" s="294"/>
      <c r="E49" s="294"/>
      <c r="F49" s="293"/>
      <c r="G49" s="806"/>
      <c r="H49" s="807"/>
      <c r="I49" s="807"/>
      <c r="J49" s="346"/>
      <c r="K49" s="298"/>
      <c r="L49" s="299" t="s">
        <v>19</v>
      </c>
      <c r="M49" s="821">
        <f>G49*K49</f>
        <v>0</v>
      </c>
      <c r="N49" s="822"/>
      <c r="O49" s="299" t="s">
        <v>19</v>
      </c>
      <c r="P49" s="294"/>
    </row>
    <row r="50" spans="1:16" ht="17.25" customHeight="1">
      <c r="A50" s="291">
        <v>30</v>
      </c>
      <c r="B50" s="294"/>
      <c r="C50" s="357"/>
      <c r="D50" s="294"/>
      <c r="E50" s="294"/>
      <c r="F50" s="293"/>
      <c r="G50" s="806"/>
      <c r="H50" s="807"/>
      <c r="I50" s="807"/>
      <c r="J50" s="346"/>
      <c r="K50" s="298"/>
      <c r="L50" s="299" t="s">
        <v>19</v>
      </c>
      <c r="M50" s="821">
        <f>G50*K50</f>
        <v>0</v>
      </c>
      <c r="N50" s="822"/>
      <c r="O50" s="299" t="s">
        <v>19</v>
      </c>
      <c r="P50" s="294"/>
    </row>
    <row r="51" spans="1:16" ht="17.25" customHeight="1">
      <c r="A51" s="291">
        <v>31</v>
      </c>
      <c r="B51" s="294"/>
      <c r="C51" s="357"/>
      <c r="D51" s="294"/>
      <c r="E51" s="294"/>
      <c r="F51" s="293"/>
      <c r="G51" s="806"/>
      <c r="H51" s="807"/>
      <c r="I51" s="807"/>
      <c r="J51" s="346"/>
      <c r="K51" s="298"/>
      <c r="L51" s="299" t="s">
        <v>19</v>
      </c>
      <c r="M51" s="821">
        <f>G51*K51</f>
        <v>0</v>
      </c>
      <c r="N51" s="822"/>
      <c r="O51" s="299" t="s">
        <v>19</v>
      </c>
      <c r="P51" s="294"/>
    </row>
    <row r="52" spans="1:16" ht="17.25" customHeight="1">
      <c r="A52" s="333">
        <v>32</v>
      </c>
      <c r="B52" s="311"/>
      <c r="C52" s="360"/>
      <c r="D52" s="303"/>
      <c r="E52" s="294"/>
      <c r="F52" s="293"/>
      <c r="G52" s="806"/>
      <c r="H52" s="807"/>
      <c r="I52" s="807"/>
      <c r="J52" s="353"/>
      <c r="K52" s="317"/>
      <c r="L52" s="318" t="s">
        <v>19</v>
      </c>
      <c r="M52" s="821">
        <f>G52*K52</f>
        <v>0</v>
      </c>
      <c r="N52" s="822"/>
      <c r="O52" s="318" t="s">
        <v>19</v>
      </c>
      <c r="P52" s="311"/>
    </row>
    <row r="53" spans="1:16" ht="17.25" customHeight="1" thickBot="1">
      <c r="A53" s="795" t="s">
        <v>269</v>
      </c>
      <c r="B53" s="796"/>
      <c r="C53" s="796"/>
      <c r="D53" s="796"/>
      <c r="E53" s="796"/>
      <c r="F53" s="796"/>
      <c r="G53" s="796"/>
      <c r="H53" s="796"/>
      <c r="I53" s="796"/>
      <c r="J53" s="796"/>
      <c r="K53" s="796"/>
      <c r="L53" s="797"/>
      <c r="M53" s="823">
        <f>SUM(M48:N52)</f>
        <v>0</v>
      </c>
      <c r="N53" s="824"/>
      <c r="O53" s="276" t="s">
        <v>19</v>
      </c>
      <c r="P53" s="319"/>
    </row>
    <row r="54" spans="1:16" ht="17.25" customHeight="1" thickTop="1">
      <c r="A54" s="788" t="s">
        <v>277</v>
      </c>
      <c r="B54" s="789"/>
      <c r="C54" s="789"/>
      <c r="D54" s="789"/>
      <c r="E54" s="789"/>
      <c r="F54" s="789"/>
      <c r="G54" s="789"/>
      <c r="H54" s="789"/>
      <c r="I54" s="789"/>
      <c r="J54" s="789"/>
      <c r="K54" s="789"/>
      <c r="L54" s="789"/>
      <c r="M54" s="789"/>
      <c r="N54" s="789"/>
      <c r="O54" s="789"/>
      <c r="P54" s="790"/>
    </row>
    <row r="55" spans="1:16" ht="17.25" customHeight="1">
      <c r="A55" s="291">
        <v>33</v>
      </c>
      <c r="B55" s="294"/>
      <c r="C55" s="355"/>
      <c r="D55" s="281"/>
      <c r="E55" s="294"/>
      <c r="F55" s="293"/>
      <c r="G55" s="801"/>
      <c r="H55" s="802"/>
      <c r="I55" s="802"/>
      <c r="J55" s="350"/>
      <c r="K55" s="298"/>
      <c r="L55" s="299" t="s">
        <v>19</v>
      </c>
      <c r="M55" s="825">
        <f aca="true" t="shared" si="2" ref="M55:M61">G55*K55</f>
        <v>0</v>
      </c>
      <c r="N55" s="826"/>
      <c r="O55" s="299" t="s">
        <v>19</v>
      </c>
      <c r="P55" s="294"/>
    </row>
    <row r="56" spans="1:16" ht="17.25" customHeight="1">
      <c r="A56" s="291">
        <v>34</v>
      </c>
      <c r="B56" s="294"/>
      <c r="C56" s="357"/>
      <c r="D56" s="294"/>
      <c r="E56" s="294"/>
      <c r="F56" s="293"/>
      <c r="G56" s="806"/>
      <c r="H56" s="807"/>
      <c r="I56" s="807"/>
      <c r="J56" s="346"/>
      <c r="K56" s="298"/>
      <c r="L56" s="299" t="s">
        <v>19</v>
      </c>
      <c r="M56" s="821">
        <f t="shared" si="2"/>
        <v>0</v>
      </c>
      <c r="N56" s="822"/>
      <c r="O56" s="299" t="s">
        <v>19</v>
      </c>
      <c r="P56" s="294"/>
    </row>
    <row r="57" spans="1:16" ht="17.25" customHeight="1">
      <c r="A57" s="291">
        <v>35</v>
      </c>
      <c r="B57" s="294"/>
      <c r="C57" s="357"/>
      <c r="D57" s="294"/>
      <c r="E57" s="294"/>
      <c r="F57" s="293"/>
      <c r="G57" s="806"/>
      <c r="H57" s="807"/>
      <c r="I57" s="807"/>
      <c r="J57" s="346"/>
      <c r="K57" s="298"/>
      <c r="L57" s="299" t="s">
        <v>19</v>
      </c>
      <c r="M57" s="821">
        <f t="shared" si="2"/>
        <v>0</v>
      </c>
      <c r="N57" s="822"/>
      <c r="O57" s="299" t="s">
        <v>19</v>
      </c>
      <c r="P57" s="294"/>
    </row>
    <row r="58" spans="1:16" ht="17.25" customHeight="1">
      <c r="A58" s="291">
        <v>36</v>
      </c>
      <c r="B58" s="294"/>
      <c r="C58" s="357"/>
      <c r="D58" s="294"/>
      <c r="E58" s="294"/>
      <c r="F58" s="293"/>
      <c r="G58" s="806"/>
      <c r="H58" s="807"/>
      <c r="I58" s="807"/>
      <c r="J58" s="346"/>
      <c r="K58" s="298"/>
      <c r="L58" s="299" t="s">
        <v>19</v>
      </c>
      <c r="M58" s="821">
        <f t="shared" si="2"/>
        <v>0</v>
      </c>
      <c r="N58" s="822"/>
      <c r="O58" s="299" t="s">
        <v>19</v>
      </c>
      <c r="P58" s="294"/>
    </row>
    <row r="59" spans="1:16" ht="17.25" customHeight="1">
      <c r="A59" s="291">
        <v>37</v>
      </c>
      <c r="B59" s="294"/>
      <c r="C59" s="357"/>
      <c r="D59" s="294"/>
      <c r="E59" s="294"/>
      <c r="F59" s="293"/>
      <c r="G59" s="806"/>
      <c r="H59" s="807"/>
      <c r="I59" s="807"/>
      <c r="J59" s="346"/>
      <c r="K59" s="298"/>
      <c r="L59" s="299" t="s">
        <v>19</v>
      </c>
      <c r="M59" s="821">
        <f t="shared" si="2"/>
        <v>0</v>
      </c>
      <c r="N59" s="822"/>
      <c r="O59" s="299" t="s">
        <v>19</v>
      </c>
      <c r="P59" s="294"/>
    </row>
    <row r="60" spans="1:16" ht="17.25" customHeight="1">
      <c r="A60" s="291">
        <v>38</v>
      </c>
      <c r="B60" s="294"/>
      <c r="C60" s="357"/>
      <c r="D60" s="294"/>
      <c r="E60" s="294"/>
      <c r="F60" s="293"/>
      <c r="G60" s="806"/>
      <c r="H60" s="807"/>
      <c r="I60" s="807"/>
      <c r="J60" s="346"/>
      <c r="K60" s="298"/>
      <c r="L60" s="299" t="s">
        <v>19</v>
      </c>
      <c r="M60" s="821">
        <f t="shared" si="2"/>
        <v>0</v>
      </c>
      <c r="N60" s="822"/>
      <c r="O60" s="299" t="s">
        <v>19</v>
      </c>
      <c r="P60" s="294"/>
    </row>
    <row r="61" spans="1:16" ht="17.25" customHeight="1">
      <c r="A61" s="291">
        <v>39</v>
      </c>
      <c r="B61" s="294"/>
      <c r="C61" s="360"/>
      <c r="D61" s="303"/>
      <c r="E61" s="294"/>
      <c r="F61" s="293"/>
      <c r="G61" s="806"/>
      <c r="H61" s="807"/>
      <c r="I61" s="807"/>
      <c r="J61" s="346"/>
      <c r="K61" s="298"/>
      <c r="L61" s="299" t="s">
        <v>19</v>
      </c>
      <c r="M61" s="821">
        <f t="shared" si="2"/>
        <v>0</v>
      </c>
      <c r="N61" s="822"/>
      <c r="O61" s="299" t="s">
        <v>19</v>
      </c>
      <c r="P61" s="294"/>
    </row>
    <row r="62" spans="1:16" ht="17.25" customHeight="1" thickBot="1">
      <c r="A62" s="795" t="s">
        <v>269</v>
      </c>
      <c r="B62" s="796"/>
      <c r="C62" s="796"/>
      <c r="D62" s="796"/>
      <c r="E62" s="796"/>
      <c r="F62" s="796"/>
      <c r="G62" s="796"/>
      <c r="H62" s="796"/>
      <c r="I62" s="796"/>
      <c r="J62" s="796"/>
      <c r="K62" s="796"/>
      <c r="L62" s="797"/>
      <c r="M62" s="823">
        <f>SUM(M55:N61)</f>
        <v>0</v>
      </c>
      <c r="N62" s="824"/>
      <c r="O62" s="276" t="s">
        <v>19</v>
      </c>
      <c r="P62" s="319"/>
    </row>
    <row r="63" spans="1:16" ht="17.25" customHeight="1" thickTop="1">
      <c r="A63" s="798" t="s">
        <v>278</v>
      </c>
      <c r="B63" s="799"/>
      <c r="C63" s="799"/>
      <c r="D63" s="799"/>
      <c r="E63" s="799"/>
      <c r="F63" s="799"/>
      <c r="G63" s="799"/>
      <c r="H63" s="799"/>
      <c r="I63" s="799"/>
      <c r="J63" s="799"/>
      <c r="K63" s="799"/>
      <c r="L63" s="800"/>
      <c r="M63" s="819">
        <f>M16+M23+M30+M46+M53+M62</f>
        <v>0</v>
      </c>
      <c r="N63" s="820"/>
      <c r="O63" s="334" t="s">
        <v>19</v>
      </c>
      <c r="P63" s="336"/>
    </row>
    <row r="64" spans="1:15" s="326" customFormat="1" ht="17.25" customHeight="1">
      <c r="A64" s="320"/>
      <c r="B64" s="321" t="s">
        <v>270</v>
      </c>
      <c r="C64" s="322"/>
      <c r="D64" s="321"/>
      <c r="E64" s="321" t="s">
        <v>312</v>
      </c>
      <c r="F64" s="338"/>
      <c r="G64" s="338"/>
      <c r="H64" s="338"/>
      <c r="I64" s="338"/>
      <c r="J64" s="338"/>
      <c r="K64" s="338"/>
      <c r="L64" s="338"/>
      <c r="M64" s="338"/>
      <c r="N64" s="339"/>
      <c r="O64" s="338"/>
    </row>
    <row r="65" spans="1:16" s="328" customFormat="1" ht="16.5" customHeight="1">
      <c r="A65" s="327"/>
      <c r="B65" s="321" t="s">
        <v>313</v>
      </c>
      <c r="C65" s="321"/>
      <c r="D65" s="321"/>
      <c r="E65" s="321"/>
      <c r="F65" s="321"/>
      <c r="G65" s="321"/>
      <c r="H65" s="321"/>
      <c r="I65" s="321"/>
      <c r="J65" s="321"/>
      <c r="K65" s="321"/>
      <c r="L65" s="321"/>
      <c r="M65" s="321"/>
      <c r="N65" s="321"/>
      <c r="O65" s="326"/>
      <c r="P65" s="321"/>
    </row>
    <row r="66" ht="14.25">
      <c r="B66" s="321" t="s">
        <v>273</v>
      </c>
    </row>
  </sheetData>
  <mergeCells count="112">
    <mergeCell ref="G41:I41"/>
    <mergeCell ref="G12:I12"/>
    <mergeCell ref="G10:I10"/>
    <mergeCell ref="N1:P1"/>
    <mergeCell ref="K4:L4"/>
    <mergeCell ref="A16:L16"/>
    <mergeCell ref="G6:I6"/>
    <mergeCell ref="G7:I7"/>
    <mergeCell ref="G8:I8"/>
    <mergeCell ref="G9:I9"/>
    <mergeCell ref="A63:L63"/>
    <mergeCell ref="B36:P36"/>
    <mergeCell ref="K37:L37"/>
    <mergeCell ref="A53:L53"/>
    <mergeCell ref="A54:P54"/>
    <mergeCell ref="A62:L62"/>
    <mergeCell ref="G57:I57"/>
    <mergeCell ref="G44:I44"/>
    <mergeCell ref="G45:I45"/>
    <mergeCell ref="G39:I39"/>
    <mergeCell ref="G14:I14"/>
    <mergeCell ref="G15:I15"/>
    <mergeCell ref="G26:I26"/>
    <mergeCell ref="G29:I29"/>
    <mergeCell ref="G28:I28"/>
    <mergeCell ref="G22:I22"/>
    <mergeCell ref="G25:I25"/>
    <mergeCell ref="G27:I27"/>
    <mergeCell ref="A23:L23"/>
    <mergeCell ref="G40:I40"/>
    <mergeCell ref="G50:I50"/>
    <mergeCell ref="G59:I59"/>
    <mergeCell ref="G20:I20"/>
    <mergeCell ref="G21:I21"/>
    <mergeCell ref="G42:I42"/>
    <mergeCell ref="G43:I43"/>
    <mergeCell ref="A38:P38"/>
    <mergeCell ref="A46:L46"/>
    <mergeCell ref="A24:P24"/>
    <mergeCell ref="A30:L30"/>
    <mergeCell ref="G60:I60"/>
    <mergeCell ref="G61:I61"/>
    <mergeCell ref="G51:I51"/>
    <mergeCell ref="G52:I52"/>
    <mergeCell ref="G55:I55"/>
    <mergeCell ref="G56:I56"/>
    <mergeCell ref="G58:I58"/>
    <mergeCell ref="G37:J37"/>
    <mergeCell ref="E35:F35"/>
    <mergeCell ref="G11:I11"/>
    <mergeCell ref="G13:I13"/>
    <mergeCell ref="L2:M2"/>
    <mergeCell ref="M4:O4"/>
    <mergeCell ref="M6:N6"/>
    <mergeCell ref="M7:N7"/>
    <mergeCell ref="B3:P3"/>
    <mergeCell ref="A5:P5"/>
    <mergeCell ref="E2:F2"/>
    <mergeCell ref="G4:J4"/>
    <mergeCell ref="H2:I2"/>
    <mergeCell ref="M8:N8"/>
    <mergeCell ref="M9:N9"/>
    <mergeCell ref="M10:N10"/>
    <mergeCell ref="M11:N11"/>
    <mergeCell ref="M12:N12"/>
    <mergeCell ref="M13:N13"/>
    <mergeCell ref="M14:N14"/>
    <mergeCell ref="M15:N15"/>
    <mergeCell ref="M16:N16"/>
    <mergeCell ref="M18:N18"/>
    <mergeCell ref="M19:N19"/>
    <mergeCell ref="M20:N20"/>
    <mergeCell ref="A17:P17"/>
    <mergeCell ref="G18:I18"/>
    <mergeCell ref="G19:I19"/>
    <mergeCell ref="M21:N21"/>
    <mergeCell ref="M22:N22"/>
    <mergeCell ref="M23:N23"/>
    <mergeCell ref="M25:N25"/>
    <mergeCell ref="M26:N26"/>
    <mergeCell ref="M27:N27"/>
    <mergeCell ref="M28:N28"/>
    <mergeCell ref="M29:N29"/>
    <mergeCell ref="M30:N30"/>
    <mergeCell ref="M37:O37"/>
    <mergeCell ref="M39:N39"/>
    <mergeCell ref="M40:N40"/>
    <mergeCell ref="M41:N41"/>
    <mergeCell ref="M42:N42"/>
    <mergeCell ref="M43:N43"/>
    <mergeCell ref="M44:N44"/>
    <mergeCell ref="M45:N45"/>
    <mergeCell ref="M46:N46"/>
    <mergeCell ref="M48:N48"/>
    <mergeCell ref="M49:N49"/>
    <mergeCell ref="A47:P47"/>
    <mergeCell ref="G48:I48"/>
    <mergeCell ref="G49:I49"/>
    <mergeCell ref="M50:N50"/>
    <mergeCell ref="M51:N51"/>
    <mergeCell ref="M52:N52"/>
    <mergeCell ref="M53:N53"/>
    <mergeCell ref="M63:N63"/>
    <mergeCell ref="N2:P2"/>
    <mergeCell ref="M59:N59"/>
    <mergeCell ref="M60:N60"/>
    <mergeCell ref="M61:N61"/>
    <mergeCell ref="M62:N62"/>
    <mergeCell ref="M55:N55"/>
    <mergeCell ref="M56:N56"/>
    <mergeCell ref="M57:N57"/>
    <mergeCell ref="M58:N58"/>
  </mergeCells>
  <printOptions/>
  <pageMargins left="0.59" right="0.25" top="0.54" bottom="0.27" header="0.59" footer="0.27"/>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AG32"/>
  <sheetViews>
    <sheetView zoomScale="70" zoomScaleNormal="70" zoomScaleSheetLayoutView="70" workbookViewId="0" topLeftCell="B1">
      <selection activeCell="A46" sqref="A46:D46"/>
    </sheetView>
  </sheetViews>
  <sheetFormatPr defaultColWidth="9.00390625" defaultRowHeight="13.5"/>
  <cols>
    <col min="1" max="2" width="4.125" style="372" customWidth="1"/>
    <col min="3" max="7" width="5.625" style="372" customWidth="1"/>
    <col min="8" max="27" width="6.50390625" style="372" customWidth="1"/>
    <col min="28" max="29" width="4.125" style="372" customWidth="1"/>
    <col min="30" max="30" width="3.125" style="372" customWidth="1"/>
    <col min="31" max="32" width="4.125" style="372" customWidth="1"/>
    <col min="33" max="33" width="3.125" style="372" customWidth="1"/>
    <col min="34" max="16384" width="4.125" style="373" customWidth="1"/>
  </cols>
  <sheetData>
    <row r="1" spans="27:32" ht="21" customHeight="1">
      <c r="AA1" s="831" t="s">
        <v>314</v>
      </c>
      <c r="AB1" s="832"/>
      <c r="AC1" s="832"/>
      <c r="AD1" s="832"/>
      <c r="AE1" s="832"/>
      <c r="AF1" s="832"/>
    </row>
    <row r="2" spans="10:33" ht="13.5">
      <c r="J2" s="839" t="s">
        <v>315</v>
      </c>
      <c r="K2" s="839"/>
      <c r="L2" s="839"/>
      <c r="M2" s="839"/>
      <c r="N2" s="839"/>
      <c r="O2" s="839"/>
      <c r="P2" s="839"/>
      <c r="Q2" s="839"/>
      <c r="R2" s="839"/>
      <c r="S2" s="839"/>
      <c r="T2" s="839"/>
      <c r="U2" s="839"/>
      <c r="V2" s="835" t="s">
        <v>316</v>
      </c>
      <c r="W2" s="835" t="s">
        <v>166</v>
      </c>
      <c r="X2" s="835" t="s">
        <v>317</v>
      </c>
      <c r="Y2" s="835" t="s">
        <v>168</v>
      </c>
      <c r="Z2" s="835" t="s">
        <v>318</v>
      </c>
      <c r="AA2" s="836" t="s">
        <v>193</v>
      </c>
      <c r="AB2" s="836"/>
      <c r="AC2" s="836"/>
      <c r="AD2" s="836"/>
      <c r="AE2" s="836"/>
      <c r="AF2" s="836"/>
      <c r="AG2" s="836"/>
    </row>
    <row r="3" spans="10:33" ht="13.5">
      <c r="J3" s="839"/>
      <c r="K3" s="839"/>
      <c r="L3" s="839"/>
      <c r="M3" s="839"/>
      <c r="N3" s="839"/>
      <c r="O3" s="839"/>
      <c r="P3" s="839"/>
      <c r="Q3" s="839"/>
      <c r="R3" s="839"/>
      <c r="S3" s="839"/>
      <c r="T3" s="839"/>
      <c r="U3" s="839"/>
      <c r="V3" s="835"/>
      <c r="W3" s="835"/>
      <c r="X3" s="835"/>
      <c r="Y3" s="835"/>
      <c r="Z3" s="835"/>
      <c r="AA3" s="836"/>
      <c r="AB3" s="836"/>
      <c r="AC3" s="836"/>
      <c r="AD3" s="836"/>
      <c r="AE3" s="836"/>
      <c r="AF3" s="836"/>
      <c r="AG3" s="836"/>
    </row>
    <row r="4" ht="6" customHeight="1" thickBot="1"/>
    <row r="5" spans="1:33" ht="17.25" customHeight="1">
      <c r="A5" s="865" t="s">
        <v>319</v>
      </c>
      <c r="B5" s="866"/>
      <c r="C5" s="879" t="s">
        <v>320</v>
      </c>
      <c r="D5" s="845"/>
      <c r="E5" s="845"/>
      <c r="F5" s="845"/>
      <c r="G5" s="845"/>
      <c r="H5" s="874" t="s">
        <v>321</v>
      </c>
      <c r="I5" s="875"/>
      <c r="J5" s="875"/>
      <c r="K5" s="875"/>
      <c r="L5" s="875"/>
      <c r="M5" s="875"/>
      <c r="N5" s="875"/>
      <c r="O5" s="875"/>
      <c r="P5" s="875"/>
      <c r="Q5" s="875"/>
      <c r="R5" s="875"/>
      <c r="S5" s="875"/>
      <c r="T5" s="875"/>
      <c r="U5" s="875"/>
      <c r="V5" s="875"/>
      <c r="W5" s="875"/>
      <c r="X5" s="875"/>
      <c r="Y5" s="875"/>
      <c r="Z5" s="875"/>
      <c r="AA5" s="876"/>
      <c r="AB5" s="844" t="s">
        <v>322</v>
      </c>
      <c r="AC5" s="845"/>
      <c r="AD5" s="846"/>
      <c r="AE5" s="858" t="s">
        <v>323</v>
      </c>
      <c r="AF5" s="858"/>
      <c r="AG5" s="859"/>
    </row>
    <row r="6" spans="1:33" ht="17.25" customHeight="1" thickBot="1">
      <c r="A6" s="867"/>
      <c r="B6" s="868"/>
      <c r="C6" s="848"/>
      <c r="D6" s="848"/>
      <c r="E6" s="848"/>
      <c r="F6" s="848"/>
      <c r="G6" s="848"/>
      <c r="H6" s="873" t="s">
        <v>324</v>
      </c>
      <c r="I6" s="864"/>
      <c r="J6" s="864"/>
      <c r="K6" s="864"/>
      <c r="L6" s="864"/>
      <c r="M6" s="864"/>
      <c r="N6" s="864"/>
      <c r="O6" s="864"/>
      <c r="P6" s="864"/>
      <c r="Q6" s="864"/>
      <c r="R6" s="864"/>
      <c r="S6" s="864"/>
      <c r="T6" s="864"/>
      <c r="U6" s="864"/>
      <c r="V6" s="864" t="s">
        <v>325</v>
      </c>
      <c r="W6" s="864"/>
      <c r="X6" s="864"/>
      <c r="Y6" s="864"/>
      <c r="Z6" s="864" t="s">
        <v>326</v>
      </c>
      <c r="AA6" s="877"/>
      <c r="AB6" s="847"/>
      <c r="AC6" s="848"/>
      <c r="AD6" s="849"/>
      <c r="AE6" s="860"/>
      <c r="AF6" s="860"/>
      <c r="AG6" s="861"/>
    </row>
    <row r="7" spans="1:33" ht="17.25" customHeight="1">
      <c r="A7" s="867"/>
      <c r="B7" s="868"/>
      <c r="C7" s="848"/>
      <c r="D7" s="848"/>
      <c r="E7" s="848"/>
      <c r="F7" s="848"/>
      <c r="G7" s="848"/>
      <c r="H7" s="871">
        <v>80</v>
      </c>
      <c r="I7" s="872"/>
      <c r="J7" s="871">
        <v>90</v>
      </c>
      <c r="K7" s="872"/>
      <c r="L7" s="871">
        <v>100</v>
      </c>
      <c r="M7" s="872"/>
      <c r="N7" s="871">
        <v>120</v>
      </c>
      <c r="O7" s="872"/>
      <c r="P7" s="871">
        <v>140</v>
      </c>
      <c r="Q7" s="872"/>
      <c r="R7" s="871">
        <v>160</v>
      </c>
      <c r="S7" s="872"/>
      <c r="T7" s="871">
        <v>200</v>
      </c>
      <c r="U7" s="872"/>
      <c r="V7" s="871">
        <v>50</v>
      </c>
      <c r="W7" s="872"/>
      <c r="X7" s="871">
        <v>100</v>
      </c>
      <c r="Y7" s="872"/>
      <c r="Z7" s="871">
        <v>500</v>
      </c>
      <c r="AA7" s="878"/>
      <c r="AB7" s="847"/>
      <c r="AC7" s="848"/>
      <c r="AD7" s="849"/>
      <c r="AE7" s="860"/>
      <c r="AF7" s="860"/>
      <c r="AG7" s="861"/>
    </row>
    <row r="8" spans="1:33" ht="17.25" customHeight="1">
      <c r="A8" s="869"/>
      <c r="B8" s="870"/>
      <c r="C8" s="851"/>
      <c r="D8" s="851"/>
      <c r="E8" s="851"/>
      <c r="F8" s="851"/>
      <c r="G8" s="851"/>
      <c r="H8" s="383" t="s">
        <v>327</v>
      </c>
      <c r="I8" s="384" t="s">
        <v>328</v>
      </c>
      <c r="J8" s="383" t="s">
        <v>327</v>
      </c>
      <c r="K8" s="384" t="s">
        <v>328</v>
      </c>
      <c r="L8" s="383" t="s">
        <v>327</v>
      </c>
      <c r="M8" s="384" t="s">
        <v>328</v>
      </c>
      <c r="N8" s="383" t="s">
        <v>327</v>
      </c>
      <c r="O8" s="384" t="s">
        <v>328</v>
      </c>
      <c r="P8" s="383" t="s">
        <v>327</v>
      </c>
      <c r="Q8" s="384" t="s">
        <v>328</v>
      </c>
      <c r="R8" s="383" t="s">
        <v>327</v>
      </c>
      <c r="S8" s="384" t="s">
        <v>328</v>
      </c>
      <c r="T8" s="383" t="s">
        <v>327</v>
      </c>
      <c r="U8" s="384" t="s">
        <v>328</v>
      </c>
      <c r="V8" s="383" t="s">
        <v>327</v>
      </c>
      <c r="W8" s="384" t="s">
        <v>328</v>
      </c>
      <c r="X8" s="383" t="s">
        <v>327</v>
      </c>
      <c r="Y8" s="384" t="s">
        <v>328</v>
      </c>
      <c r="Z8" s="383" t="s">
        <v>327</v>
      </c>
      <c r="AA8" s="385" t="s">
        <v>328</v>
      </c>
      <c r="AB8" s="850"/>
      <c r="AC8" s="851"/>
      <c r="AD8" s="852"/>
      <c r="AE8" s="862"/>
      <c r="AF8" s="862"/>
      <c r="AG8" s="863"/>
    </row>
    <row r="9" spans="1:33" ht="27.75" customHeight="1">
      <c r="A9" s="880"/>
      <c r="B9" s="881"/>
      <c r="C9" s="855"/>
      <c r="D9" s="856"/>
      <c r="E9" s="856"/>
      <c r="F9" s="856"/>
      <c r="G9" s="857"/>
      <c r="H9" s="386"/>
      <c r="I9" s="387"/>
      <c r="J9" s="386"/>
      <c r="K9" s="387"/>
      <c r="L9" s="386"/>
      <c r="M9" s="387"/>
      <c r="N9" s="386"/>
      <c r="O9" s="387"/>
      <c r="P9" s="386"/>
      <c r="Q9" s="387"/>
      <c r="R9" s="386"/>
      <c r="S9" s="387"/>
      <c r="T9" s="386"/>
      <c r="U9" s="387"/>
      <c r="V9" s="386"/>
      <c r="W9" s="387"/>
      <c r="X9" s="386"/>
      <c r="Y9" s="387"/>
      <c r="Z9" s="386"/>
      <c r="AA9" s="389"/>
      <c r="AB9" s="837">
        <f aca="true" t="shared" si="0" ref="AB9:AB30">$H$7*I9+$J$7*K9+$L$7*M9+$N$7*O9+$P$7*Q9+$R$7*S9+$T$7*U9+$V$7*W9+$X$7*Y9+$Z$7*AA9</f>
        <v>0</v>
      </c>
      <c r="AC9" s="838"/>
      <c r="AD9" s="390" t="s">
        <v>19</v>
      </c>
      <c r="AE9" s="887">
        <f>AB9+$H$7*H9+$J$7*J9+$L$7*L9+$N$7*N9+$P$7*P9+$R$7*R9+$T$7*T9+$V$7*V9+$X$7*X9+$Z$7*Z9</f>
        <v>0</v>
      </c>
      <c r="AF9" s="838"/>
      <c r="AG9" s="391" t="s">
        <v>19</v>
      </c>
    </row>
    <row r="10" spans="1:33" ht="27.75" customHeight="1">
      <c r="A10" s="880"/>
      <c r="B10" s="881"/>
      <c r="C10" s="855"/>
      <c r="D10" s="856"/>
      <c r="E10" s="856"/>
      <c r="F10" s="856"/>
      <c r="G10" s="857"/>
      <c r="H10" s="386"/>
      <c r="I10" s="387"/>
      <c r="J10" s="386"/>
      <c r="K10" s="387"/>
      <c r="L10" s="386"/>
      <c r="M10" s="387"/>
      <c r="N10" s="386"/>
      <c r="O10" s="387"/>
      <c r="P10" s="386"/>
      <c r="Q10" s="387"/>
      <c r="R10" s="386"/>
      <c r="S10" s="387"/>
      <c r="T10" s="386"/>
      <c r="U10" s="387"/>
      <c r="V10" s="386"/>
      <c r="W10" s="387"/>
      <c r="X10" s="386"/>
      <c r="Y10" s="387"/>
      <c r="Z10" s="386"/>
      <c r="AA10" s="389"/>
      <c r="AB10" s="837">
        <f t="shared" si="0"/>
        <v>0</v>
      </c>
      <c r="AC10" s="838"/>
      <c r="AD10" s="390" t="s">
        <v>19</v>
      </c>
      <c r="AE10" s="887">
        <f aca="true" t="shared" si="1" ref="AE10:AE30">AE9-AB10+$H$7*H10+$J$7*J10+$L$7*L10+$N$7*N10+$P$7*P10+$R$7*R10+$T$7*T10+$V$7*V10+$X$7*X10+$Z$7*Z10</f>
        <v>0</v>
      </c>
      <c r="AF10" s="838"/>
      <c r="AG10" s="391" t="s">
        <v>19</v>
      </c>
    </row>
    <row r="11" spans="1:33" ht="27.75" customHeight="1">
      <c r="A11" s="880"/>
      <c r="B11" s="881"/>
      <c r="C11" s="855"/>
      <c r="D11" s="856"/>
      <c r="E11" s="856"/>
      <c r="F11" s="856"/>
      <c r="G11" s="857"/>
      <c r="H11" s="386"/>
      <c r="I11" s="387"/>
      <c r="J11" s="386"/>
      <c r="K11" s="387"/>
      <c r="L11" s="386"/>
      <c r="M11" s="387"/>
      <c r="N11" s="386"/>
      <c r="O11" s="387"/>
      <c r="P11" s="386"/>
      <c r="Q11" s="387"/>
      <c r="R11" s="386"/>
      <c r="S11" s="387"/>
      <c r="T11" s="386"/>
      <c r="U11" s="387"/>
      <c r="V11" s="386"/>
      <c r="W11" s="387"/>
      <c r="X11" s="386"/>
      <c r="Y11" s="387"/>
      <c r="Z11" s="386"/>
      <c r="AA11" s="389"/>
      <c r="AB11" s="837">
        <f t="shared" si="0"/>
        <v>0</v>
      </c>
      <c r="AC11" s="838"/>
      <c r="AD11" s="390" t="s">
        <v>19</v>
      </c>
      <c r="AE11" s="887">
        <f t="shared" si="1"/>
        <v>0</v>
      </c>
      <c r="AF11" s="838"/>
      <c r="AG11" s="391" t="s">
        <v>19</v>
      </c>
    </row>
    <row r="12" spans="1:33" ht="27.75" customHeight="1">
      <c r="A12" s="880"/>
      <c r="B12" s="881"/>
      <c r="C12" s="855"/>
      <c r="D12" s="856"/>
      <c r="E12" s="856"/>
      <c r="F12" s="856"/>
      <c r="G12" s="857"/>
      <c r="H12" s="386"/>
      <c r="I12" s="387"/>
      <c r="J12" s="386"/>
      <c r="K12" s="387"/>
      <c r="L12" s="386"/>
      <c r="M12" s="387"/>
      <c r="N12" s="386"/>
      <c r="O12" s="387"/>
      <c r="P12" s="386"/>
      <c r="Q12" s="387"/>
      <c r="R12" s="386"/>
      <c r="S12" s="387"/>
      <c r="T12" s="386"/>
      <c r="U12" s="387"/>
      <c r="V12" s="386"/>
      <c r="W12" s="387"/>
      <c r="X12" s="386"/>
      <c r="Y12" s="387"/>
      <c r="Z12" s="386"/>
      <c r="AA12" s="389"/>
      <c r="AB12" s="837">
        <f t="shared" si="0"/>
        <v>0</v>
      </c>
      <c r="AC12" s="838"/>
      <c r="AD12" s="390" t="s">
        <v>19</v>
      </c>
      <c r="AE12" s="887">
        <f t="shared" si="1"/>
        <v>0</v>
      </c>
      <c r="AF12" s="838"/>
      <c r="AG12" s="391" t="s">
        <v>19</v>
      </c>
    </row>
    <row r="13" spans="1:33" ht="27.75" customHeight="1">
      <c r="A13" s="880"/>
      <c r="B13" s="881"/>
      <c r="C13" s="855"/>
      <c r="D13" s="856"/>
      <c r="E13" s="856"/>
      <c r="F13" s="856"/>
      <c r="G13" s="857"/>
      <c r="H13" s="386"/>
      <c r="I13" s="387"/>
      <c r="J13" s="386"/>
      <c r="K13" s="387"/>
      <c r="L13" s="386"/>
      <c r="M13" s="387"/>
      <c r="N13" s="386"/>
      <c r="O13" s="387"/>
      <c r="P13" s="386"/>
      <c r="Q13" s="387"/>
      <c r="R13" s="386"/>
      <c r="S13" s="387"/>
      <c r="T13" s="386"/>
      <c r="U13" s="387"/>
      <c r="V13" s="386"/>
      <c r="W13" s="387"/>
      <c r="X13" s="386"/>
      <c r="Y13" s="387"/>
      <c r="Z13" s="386"/>
      <c r="AA13" s="389"/>
      <c r="AB13" s="837">
        <f t="shared" si="0"/>
        <v>0</v>
      </c>
      <c r="AC13" s="838"/>
      <c r="AD13" s="390" t="s">
        <v>19</v>
      </c>
      <c r="AE13" s="887">
        <f t="shared" si="1"/>
        <v>0</v>
      </c>
      <c r="AF13" s="838"/>
      <c r="AG13" s="391" t="s">
        <v>19</v>
      </c>
    </row>
    <row r="14" spans="1:33" ht="27.75" customHeight="1">
      <c r="A14" s="880"/>
      <c r="B14" s="881"/>
      <c r="C14" s="855"/>
      <c r="D14" s="856"/>
      <c r="E14" s="856"/>
      <c r="F14" s="856"/>
      <c r="G14" s="857"/>
      <c r="H14" s="386"/>
      <c r="I14" s="387"/>
      <c r="J14" s="386"/>
      <c r="K14" s="387"/>
      <c r="L14" s="386"/>
      <c r="M14" s="387"/>
      <c r="N14" s="386"/>
      <c r="O14" s="387"/>
      <c r="P14" s="386"/>
      <c r="Q14" s="387"/>
      <c r="R14" s="386"/>
      <c r="S14" s="387"/>
      <c r="T14" s="386"/>
      <c r="U14" s="387"/>
      <c r="V14" s="386"/>
      <c r="W14" s="387"/>
      <c r="X14" s="386"/>
      <c r="Y14" s="387"/>
      <c r="Z14" s="386"/>
      <c r="AA14" s="389"/>
      <c r="AB14" s="837">
        <f t="shared" si="0"/>
        <v>0</v>
      </c>
      <c r="AC14" s="838"/>
      <c r="AD14" s="390" t="s">
        <v>19</v>
      </c>
      <c r="AE14" s="887">
        <f t="shared" si="1"/>
        <v>0</v>
      </c>
      <c r="AF14" s="838"/>
      <c r="AG14" s="391" t="s">
        <v>19</v>
      </c>
    </row>
    <row r="15" spans="1:33" ht="27.75" customHeight="1">
      <c r="A15" s="880"/>
      <c r="B15" s="881"/>
      <c r="C15" s="855"/>
      <c r="D15" s="856"/>
      <c r="E15" s="856"/>
      <c r="F15" s="856"/>
      <c r="G15" s="857"/>
      <c r="H15" s="386"/>
      <c r="I15" s="387"/>
      <c r="J15" s="386"/>
      <c r="K15" s="387"/>
      <c r="L15" s="386"/>
      <c r="M15" s="387"/>
      <c r="N15" s="386"/>
      <c r="O15" s="387"/>
      <c r="P15" s="386"/>
      <c r="Q15" s="387"/>
      <c r="R15" s="386"/>
      <c r="S15" s="387"/>
      <c r="T15" s="386"/>
      <c r="U15" s="387"/>
      <c r="V15" s="386"/>
      <c r="W15" s="387"/>
      <c r="X15" s="386"/>
      <c r="Y15" s="387"/>
      <c r="Z15" s="386"/>
      <c r="AA15" s="389"/>
      <c r="AB15" s="837">
        <f t="shared" si="0"/>
        <v>0</v>
      </c>
      <c r="AC15" s="838"/>
      <c r="AD15" s="390" t="s">
        <v>19</v>
      </c>
      <c r="AE15" s="887">
        <f t="shared" si="1"/>
        <v>0</v>
      </c>
      <c r="AF15" s="838"/>
      <c r="AG15" s="391" t="s">
        <v>19</v>
      </c>
    </row>
    <row r="16" spans="1:33" ht="27.75" customHeight="1">
      <c r="A16" s="880"/>
      <c r="B16" s="881"/>
      <c r="C16" s="855"/>
      <c r="D16" s="856"/>
      <c r="E16" s="856"/>
      <c r="F16" s="856"/>
      <c r="G16" s="857"/>
      <c r="H16" s="386"/>
      <c r="I16" s="387"/>
      <c r="J16" s="386"/>
      <c r="K16" s="387"/>
      <c r="L16" s="386"/>
      <c r="M16" s="387"/>
      <c r="N16" s="386"/>
      <c r="O16" s="387"/>
      <c r="P16" s="386"/>
      <c r="Q16" s="387"/>
      <c r="R16" s="386"/>
      <c r="S16" s="387"/>
      <c r="T16" s="386"/>
      <c r="U16" s="387"/>
      <c r="V16" s="386"/>
      <c r="W16" s="387"/>
      <c r="X16" s="386"/>
      <c r="Y16" s="387"/>
      <c r="Z16" s="386"/>
      <c r="AA16" s="389"/>
      <c r="AB16" s="837">
        <f t="shared" si="0"/>
        <v>0</v>
      </c>
      <c r="AC16" s="838"/>
      <c r="AD16" s="390" t="s">
        <v>19</v>
      </c>
      <c r="AE16" s="887">
        <f t="shared" si="1"/>
        <v>0</v>
      </c>
      <c r="AF16" s="838"/>
      <c r="AG16" s="391" t="s">
        <v>19</v>
      </c>
    </row>
    <row r="17" spans="1:33" ht="27.75" customHeight="1">
      <c r="A17" s="880"/>
      <c r="B17" s="881"/>
      <c r="C17" s="855"/>
      <c r="D17" s="856"/>
      <c r="E17" s="856"/>
      <c r="F17" s="856"/>
      <c r="G17" s="857"/>
      <c r="H17" s="386"/>
      <c r="I17" s="387"/>
      <c r="J17" s="386"/>
      <c r="K17" s="387"/>
      <c r="L17" s="386"/>
      <c r="M17" s="387"/>
      <c r="N17" s="386"/>
      <c r="O17" s="387"/>
      <c r="P17" s="386"/>
      <c r="Q17" s="387"/>
      <c r="R17" s="386"/>
      <c r="S17" s="387"/>
      <c r="T17" s="386"/>
      <c r="U17" s="387"/>
      <c r="V17" s="386"/>
      <c r="W17" s="387"/>
      <c r="X17" s="386"/>
      <c r="Y17" s="387"/>
      <c r="Z17" s="386"/>
      <c r="AA17" s="389"/>
      <c r="AB17" s="837">
        <f t="shared" si="0"/>
        <v>0</v>
      </c>
      <c r="AC17" s="838"/>
      <c r="AD17" s="390" t="s">
        <v>19</v>
      </c>
      <c r="AE17" s="887">
        <f t="shared" si="1"/>
        <v>0</v>
      </c>
      <c r="AF17" s="838"/>
      <c r="AG17" s="391" t="s">
        <v>19</v>
      </c>
    </row>
    <row r="18" spans="1:33" ht="27.75" customHeight="1">
      <c r="A18" s="880"/>
      <c r="B18" s="881"/>
      <c r="C18" s="855"/>
      <c r="D18" s="856"/>
      <c r="E18" s="856"/>
      <c r="F18" s="856"/>
      <c r="G18" s="857"/>
      <c r="H18" s="386"/>
      <c r="I18" s="387"/>
      <c r="J18" s="386"/>
      <c r="K18" s="387"/>
      <c r="L18" s="386"/>
      <c r="M18" s="387"/>
      <c r="N18" s="386"/>
      <c r="O18" s="387"/>
      <c r="P18" s="386"/>
      <c r="Q18" s="387"/>
      <c r="R18" s="386"/>
      <c r="S18" s="387"/>
      <c r="T18" s="386"/>
      <c r="U18" s="387"/>
      <c r="V18" s="386"/>
      <c r="W18" s="387"/>
      <c r="X18" s="386"/>
      <c r="Y18" s="387"/>
      <c r="Z18" s="386"/>
      <c r="AA18" s="389"/>
      <c r="AB18" s="837">
        <f t="shared" si="0"/>
        <v>0</v>
      </c>
      <c r="AC18" s="838"/>
      <c r="AD18" s="390" t="s">
        <v>19</v>
      </c>
      <c r="AE18" s="887">
        <f t="shared" si="1"/>
        <v>0</v>
      </c>
      <c r="AF18" s="838"/>
      <c r="AG18" s="391" t="s">
        <v>19</v>
      </c>
    </row>
    <row r="19" spans="1:33" ht="27.75" customHeight="1">
      <c r="A19" s="880"/>
      <c r="B19" s="881"/>
      <c r="C19" s="855"/>
      <c r="D19" s="856"/>
      <c r="E19" s="856"/>
      <c r="F19" s="856"/>
      <c r="G19" s="857"/>
      <c r="H19" s="386"/>
      <c r="I19" s="387"/>
      <c r="J19" s="386"/>
      <c r="K19" s="387"/>
      <c r="L19" s="386"/>
      <c r="M19" s="387"/>
      <c r="N19" s="386"/>
      <c r="O19" s="387"/>
      <c r="P19" s="386"/>
      <c r="Q19" s="387"/>
      <c r="R19" s="386"/>
      <c r="S19" s="387"/>
      <c r="T19" s="386"/>
      <c r="U19" s="387"/>
      <c r="V19" s="386"/>
      <c r="W19" s="387"/>
      <c r="X19" s="386"/>
      <c r="Y19" s="387"/>
      <c r="Z19" s="386"/>
      <c r="AA19" s="389"/>
      <c r="AB19" s="837">
        <f t="shared" si="0"/>
        <v>0</v>
      </c>
      <c r="AC19" s="838"/>
      <c r="AD19" s="390" t="s">
        <v>19</v>
      </c>
      <c r="AE19" s="887">
        <f t="shared" si="1"/>
        <v>0</v>
      </c>
      <c r="AF19" s="838"/>
      <c r="AG19" s="391" t="s">
        <v>19</v>
      </c>
    </row>
    <row r="20" spans="1:33" ht="27.75" customHeight="1">
      <c r="A20" s="880"/>
      <c r="B20" s="881"/>
      <c r="C20" s="855"/>
      <c r="D20" s="856"/>
      <c r="E20" s="856"/>
      <c r="F20" s="856"/>
      <c r="G20" s="857"/>
      <c r="H20" s="386"/>
      <c r="I20" s="387"/>
      <c r="J20" s="386"/>
      <c r="K20" s="387"/>
      <c r="L20" s="386"/>
      <c r="M20" s="387"/>
      <c r="N20" s="386"/>
      <c r="O20" s="387"/>
      <c r="P20" s="386"/>
      <c r="Q20" s="387"/>
      <c r="R20" s="386"/>
      <c r="S20" s="387"/>
      <c r="T20" s="386"/>
      <c r="U20" s="387"/>
      <c r="V20" s="386"/>
      <c r="W20" s="387"/>
      <c r="X20" s="386"/>
      <c r="Y20" s="387"/>
      <c r="Z20" s="386"/>
      <c r="AA20" s="389"/>
      <c r="AB20" s="837">
        <f t="shared" si="0"/>
        <v>0</v>
      </c>
      <c r="AC20" s="838"/>
      <c r="AD20" s="390" t="s">
        <v>19</v>
      </c>
      <c r="AE20" s="887">
        <f t="shared" si="1"/>
        <v>0</v>
      </c>
      <c r="AF20" s="838"/>
      <c r="AG20" s="391" t="s">
        <v>19</v>
      </c>
    </row>
    <row r="21" spans="1:33" ht="27.75" customHeight="1">
      <c r="A21" s="880"/>
      <c r="B21" s="881"/>
      <c r="C21" s="855"/>
      <c r="D21" s="856"/>
      <c r="E21" s="856"/>
      <c r="F21" s="856"/>
      <c r="G21" s="857"/>
      <c r="H21" s="386"/>
      <c r="I21" s="387"/>
      <c r="J21" s="386"/>
      <c r="K21" s="387"/>
      <c r="L21" s="386"/>
      <c r="M21" s="387"/>
      <c r="N21" s="386"/>
      <c r="O21" s="387"/>
      <c r="P21" s="386"/>
      <c r="Q21" s="387"/>
      <c r="R21" s="386"/>
      <c r="S21" s="387"/>
      <c r="T21" s="386"/>
      <c r="U21" s="387"/>
      <c r="V21" s="386"/>
      <c r="W21" s="387"/>
      <c r="X21" s="386"/>
      <c r="Y21" s="387"/>
      <c r="Z21" s="386"/>
      <c r="AA21" s="389"/>
      <c r="AB21" s="837">
        <f t="shared" si="0"/>
        <v>0</v>
      </c>
      <c r="AC21" s="838"/>
      <c r="AD21" s="390" t="s">
        <v>19</v>
      </c>
      <c r="AE21" s="887">
        <f t="shared" si="1"/>
        <v>0</v>
      </c>
      <c r="AF21" s="838"/>
      <c r="AG21" s="391" t="s">
        <v>19</v>
      </c>
    </row>
    <row r="22" spans="1:33" ht="27.75" customHeight="1">
      <c r="A22" s="880"/>
      <c r="B22" s="881"/>
      <c r="C22" s="855"/>
      <c r="D22" s="856"/>
      <c r="E22" s="856"/>
      <c r="F22" s="856"/>
      <c r="G22" s="857"/>
      <c r="H22" s="386"/>
      <c r="I22" s="387"/>
      <c r="J22" s="386"/>
      <c r="K22" s="387"/>
      <c r="L22" s="386"/>
      <c r="M22" s="387"/>
      <c r="N22" s="386"/>
      <c r="O22" s="387"/>
      <c r="P22" s="386"/>
      <c r="Q22" s="387"/>
      <c r="R22" s="386"/>
      <c r="S22" s="387"/>
      <c r="T22" s="386"/>
      <c r="U22" s="387"/>
      <c r="V22" s="386"/>
      <c r="W22" s="387"/>
      <c r="X22" s="386"/>
      <c r="Y22" s="387"/>
      <c r="Z22" s="386"/>
      <c r="AA22" s="389"/>
      <c r="AB22" s="837">
        <f t="shared" si="0"/>
        <v>0</v>
      </c>
      <c r="AC22" s="838"/>
      <c r="AD22" s="390" t="s">
        <v>19</v>
      </c>
      <c r="AE22" s="887">
        <f t="shared" si="1"/>
        <v>0</v>
      </c>
      <c r="AF22" s="838"/>
      <c r="AG22" s="391" t="s">
        <v>19</v>
      </c>
    </row>
    <row r="23" spans="1:33" ht="27.75" customHeight="1">
      <c r="A23" s="880"/>
      <c r="B23" s="881"/>
      <c r="C23" s="855"/>
      <c r="D23" s="856"/>
      <c r="E23" s="856"/>
      <c r="F23" s="856"/>
      <c r="G23" s="857"/>
      <c r="H23" s="386"/>
      <c r="I23" s="387"/>
      <c r="J23" s="386"/>
      <c r="K23" s="387"/>
      <c r="L23" s="386"/>
      <c r="M23" s="387"/>
      <c r="N23" s="386"/>
      <c r="O23" s="387"/>
      <c r="P23" s="386"/>
      <c r="Q23" s="387"/>
      <c r="R23" s="386"/>
      <c r="S23" s="387"/>
      <c r="T23" s="386"/>
      <c r="U23" s="387"/>
      <c r="V23" s="386"/>
      <c r="W23" s="387"/>
      <c r="X23" s="386"/>
      <c r="Y23" s="387"/>
      <c r="Z23" s="386"/>
      <c r="AA23" s="389"/>
      <c r="AB23" s="837">
        <f t="shared" si="0"/>
        <v>0</v>
      </c>
      <c r="AC23" s="838"/>
      <c r="AD23" s="390" t="s">
        <v>19</v>
      </c>
      <c r="AE23" s="887">
        <f t="shared" si="1"/>
        <v>0</v>
      </c>
      <c r="AF23" s="838"/>
      <c r="AG23" s="391" t="s">
        <v>19</v>
      </c>
    </row>
    <row r="24" spans="1:33" ht="27.75" customHeight="1">
      <c r="A24" s="880"/>
      <c r="B24" s="881"/>
      <c r="C24" s="855"/>
      <c r="D24" s="856"/>
      <c r="E24" s="856"/>
      <c r="F24" s="856"/>
      <c r="G24" s="857"/>
      <c r="H24" s="386"/>
      <c r="I24" s="387"/>
      <c r="J24" s="386"/>
      <c r="K24" s="387"/>
      <c r="L24" s="386"/>
      <c r="M24" s="387"/>
      <c r="N24" s="386"/>
      <c r="O24" s="387"/>
      <c r="P24" s="386"/>
      <c r="Q24" s="387"/>
      <c r="R24" s="386"/>
      <c r="S24" s="387"/>
      <c r="T24" s="386"/>
      <c r="U24" s="387"/>
      <c r="V24" s="386"/>
      <c r="W24" s="387"/>
      <c r="X24" s="386"/>
      <c r="Y24" s="387"/>
      <c r="Z24" s="386"/>
      <c r="AA24" s="389"/>
      <c r="AB24" s="837">
        <f t="shared" si="0"/>
        <v>0</v>
      </c>
      <c r="AC24" s="838"/>
      <c r="AD24" s="390" t="s">
        <v>19</v>
      </c>
      <c r="AE24" s="887">
        <f t="shared" si="1"/>
        <v>0</v>
      </c>
      <c r="AF24" s="838"/>
      <c r="AG24" s="391" t="s">
        <v>19</v>
      </c>
    </row>
    <row r="25" spans="1:33" ht="27.75" customHeight="1">
      <c r="A25" s="880"/>
      <c r="B25" s="881"/>
      <c r="C25" s="855"/>
      <c r="D25" s="856"/>
      <c r="E25" s="856"/>
      <c r="F25" s="856"/>
      <c r="G25" s="857"/>
      <c r="H25" s="386"/>
      <c r="I25" s="387"/>
      <c r="J25" s="386"/>
      <c r="K25" s="387"/>
      <c r="L25" s="386"/>
      <c r="M25" s="387"/>
      <c r="N25" s="386"/>
      <c r="O25" s="387"/>
      <c r="P25" s="386"/>
      <c r="Q25" s="387"/>
      <c r="R25" s="386"/>
      <c r="S25" s="387"/>
      <c r="T25" s="386"/>
      <c r="U25" s="387"/>
      <c r="V25" s="386"/>
      <c r="W25" s="387"/>
      <c r="X25" s="386"/>
      <c r="Y25" s="387"/>
      <c r="Z25" s="386"/>
      <c r="AA25" s="389"/>
      <c r="AB25" s="837">
        <f t="shared" si="0"/>
        <v>0</v>
      </c>
      <c r="AC25" s="838"/>
      <c r="AD25" s="390" t="s">
        <v>19</v>
      </c>
      <c r="AE25" s="887">
        <f t="shared" si="1"/>
        <v>0</v>
      </c>
      <c r="AF25" s="838"/>
      <c r="AG25" s="391" t="s">
        <v>19</v>
      </c>
    </row>
    <row r="26" spans="1:33" ht="27.75" customHeight="1">
      <c r="A26" s="880"/>
      <c r="B26" s="881"/>
      <c r="C26" s="855"/>
      <c r="D26" s="856"/>
      <c r="E26" s="856"/>
      <c r="F26" s="856"/>
      <c r="G26" s="857"/>
      <c r="H26" s="386"/>
      <c r="I26" s="387"/>
      <c r="J26" s="386"/>
      <c r="K26" s="387"/>
      <c r="L26" s="386"/>
      <c r="M26" s="387"/>
      <c r="N26" s="386"/>
      <c r="O26" s="387"/>
      <c r="P26" s="386"/>
      <c r="Q26" s="387"/>
      <c r="R26" s="386"/>
      <c r="S26" s="387"/>
      <c r="T26" s="386"/>
      <c r="U26" s="387"/>
      <c r="V26" s="386"/>
      <c r="W26" s="387"/>
      <c r="X26" s="386"/>
      <c r="Y26" s="387"/>
      <c r="Z26" s="386"/>
      <c r="AA26" s="389"/>
      <c r="AB26" s="837">
        <f t="shared" si="0"/>
        <v>0</v>
      </c>
      <c r="AC26" s="838"/>
      <c r="AD26" s="390" t="s">
        <v>19</v>
      </c>
      <c r="AE26" s="887">
        <f t="shared" si="1"/>
        <v>0</v>
      </c>
      <c r="AF26" s="838"/>
      <c r="AG26" s="391" t="s">
        <v>19</v>
      </c>
    </row>
    <row r="27" spans="1:33" ht="27.75" customHeight="1">
      <c r="A27" s="880"/>
      <c r="B27" s="881"/>
      <c r="C27" s="855"/>
      <c r="D27" s="856"/>
      <c r="E27" s="856"/>
      <c r="F27" s="856"/>
      <c r="G27" s="857"/>
      <c r="H27" s="386"/>
      <c r="I27" s="387"/>
      <c r="J27" s="386"/>
      <c r="K27" s="387"/>
      <c r="L27" s="386"/>
      <c r="M27" s="387"/>
      <c r="N27" s="386"/>
      <c r="O27" s="387"/>
      <c r="P27" s="386"/>
      <c r="Q27" s="387"/>
      <c r="R27" s="386"/>
      <c r="S27" s="387"/>
      <c r="T27" s="386"/>
      <c r="U27" s="387"/>
      <c r="V27" s="386"/>
      <c r="W27" s="387"/>
      <c r="X27" s="386"/>
      <c r="Y27" s="387"/>
      <c r="Z27" s="386"/>
      <c r="AA27" s="389"/>
      <c r="AB27" s="837">
        <f t="shared" si="0"/>
        <v>0</v>
      </c>
      <c r="AC27" s="838"/>
      <c r="AD27" s="390" t="s">
        <v>19</v>
      </c>
      <c r="AE27" s="887">
        <f t="shared" si="1"/>
        <v>0</v>
      </c>
      <c r="AF27" s="838"/>
      <c r="AG27" s="391" t="s">
        <v>19</v>
      </c>
    </row>
    <row r="28" spans="1:33" ht="27.75" customHeight="1">
      <c r="A28" s="880"/>
      <c r="B28" s="881"/>
      <c r="C28" s="855"/>
      <c r="D28" s="856"/>
      <c r="E28" s="856"/>
      <c r="F28" s="856"/>
      <c r="G28" s="857"/>
      <c r="H28" s="386"/>
      <c r="I28" s="387"/>
      <c r="J28" s="386"/>
      <c r="K28" s="387"/>
      <c r="L28" s="386"/>
      <c r="M28" s="387"/>
      <c r="N28" s="386"/>
      <c r="O28" s="387"/>
      <c r="P28" s="386"/>
      <c r="Q28" s="387"/>
      <c r="R28" s="386"/>
      <c r="S28" s="387"/>
      <c r="T28" s="386"/>
      <c r="U28" s="387"/>
      <c r="V28" s="386"/>
      <c r="W28" s="387"/>
      <c r="X28" s="386"/>
      <c r="Y28" s="387"/>
      <c r="Z28" s="386"/>
      <c r="AA28" s="389"/>
      <c r="AB28" s="837">
        <f t="shared" si="0"/>
        <v>0</v>
      </c>
      <c r="AC28" s="838"/>
      <c r="AD28" s="390" t="s">
        <v>19</v>
      </c>
      <c r="AE28" s="887">
        <f t="shared" si="1"/>
        <v>0</v>
      </c>
      <c r="AF28" s="838"/>
      <c r="AG28" s="391" t="s">
        <v>19</v>
      </c>
    </row>
    <row r="29" spans="1:33" ht="27.75" customHeight="1">
      <c r="A29" s="880"/>
      <c r="B29" s="881"/>
      <c r="C29" s="855"/>
      <c r="D29" s="856"/>
      <c r="E29" s="856"/>
      <c r="F29" s="856"/>
      <c r="G29" s="857"/>
      <c r="H29" s="386"/>
      <c r="I29" s="387"/>
      <c r="J29" s="386"/>
      <c r="K29" s="387"/>
      <c r="L29" s="386"/>
      <c r="M29" s="387"/>
      <c r="N29" s="386"/>
      <c r="O29" s="387"/>
      <c r="P29" s="386"/>
      <c r="Q29" s="387"/>
      <c r="R29" s="386"/>
      <c r="S29" s="387"/>
      <c r="T29" s="386"/>
      <c r="U29" s="387"/>
      <c r="V29" s="386"/>
      <c r="W29" s="387"/>
      <c r="X29" s="386"/>
      <c r="Y29" s="387"/>
      <c r="Z29" s="386"/>
      <c r="AA29" s="389"/>
      <c r="AB29" s="837">
        <f t="shared" si="0"/>
        <v>0</v>
      </c>
      <c r="AC29" s="838"/>
      <c r="AD29" s="390" t="s">
        <v>19</v>
      </c>
      <c r="AE29" s="887">
        <f t="shared" si="1"/>
        <v>0</v>
      </c>
      <c r="AF29" s="838"/>
      <c r="AG29" s="391" t="s">
        <v>19</v>
      </c>
    </row>
    <row r="30" spans="1:33" ht="27.75" customHeight="1" thickBot="1">
      <c r="A30" s="882"/>
      <c r="B30" s="883"/>
      <c r="C30" s="884"/>
      <c r="D30" s="885"/>
      <c r="E30" s="885"/>
      <c r="F30" s="885"/>
      <c r="G30" s="886"/>
      <c r="H30" s="392"/>
      <c r="I30" s="393"/>
      <c r="J30" s="392"/>
      <c r="K30" s="393"/>
      <c r="L30" s="392"/>
      <c r="M30" s="393"/>
      <c r="N30" s="392"/>
      <c r="O30" s="393"/>
      <c r="P30" s="392"/>
      <c r="Q30" s="393"/>
      <c r="R30" s="392"/>
      <c r="S30" s="393"/>
      <c r="T30" s="392"/>
      <c r="U30" s="393"/>
      <c r="V30" s="392"/>
      <c r="W30" s="393"/>
      <c r="X30" s="392"/>
      <c r="Y30" s="393"/>
      <c r="Z30" s="392"/>
      <c r="AA30" s="394"/>
      <c r="AB30" s="853">
        <f t="shared" si="0"/>
        <v>0</v>
      </c>
      <c r="AC30" s="854"/>
      <c r="AD30" s="395" t="s">
        <v>19</v>
      </c>
      <c r="AE30" s="887">
        <f t="shared" si="1"/>
        <v>0</v>
      </c>
      <c r="AF30" s="838"/>
      <c r="AG30" s="391" t="s">
        <v>19</v>
      </c>
    </row>
    <row r="31" spans="1:33" ht="24" customHeight="1" thickTop="1">
      <c r="A31" s="888" t="s">
        <v>188</v>
      </c>
      <c r="B31" s="889"/>
      <c r="C31" s="889"/>
      <c r="D31" s="889"/>
      <c r="E31" s="889"/>
      <c r="F31" s="889"/>
      <c r="G31" s="889"/>
      <c r="H31" s="396">
        <f aca="true" t="shared" si="2" ref="H31:AA31">SUM(H9:H30)</f>
        <v>0</v>
      </c>
      <c r="I31" s="397">
        <f t="shared" si="2"/>
        <v>0</v>
      </c>
      <c r="J31" s="396">
        <f t="shared" si="2"/>
        <v>0</v>
      </c>
      <c r="K31" s="397">
        <f t="shared" si="2"/>
        <v>0</v>
      </c>
      <c r="L31" s="396">
        <f t="shared" si="2"/>
        <v>0</v>
      </c>
      <c r="M31" s="397">
        <f t="shared" si="2"/>
        <v>0</v>
      </c>
      <c r="N31" s="396">
        <f t="shared" si="2"/>
        <v>0</v>
      </c>
      <c r="O31" s="397">
        <f t="shared" si="2"/>
        <v>0</v>
      </c>
      <c r="P31" s="396">
        <f t="shared" si="2"/>
        <v>0</v>
      </c>
      <c r="Q31" s="397">
        <f t="shared" si="2"/>
        <v>0</v>
      </c>
      <c r="R31" s="396">
        <f t="shared" si="2"/>
        <v>0</v>
      </c>
      <c r="S31" s="397">
        <f t="shared" si="2"/>
        <v>0</v>
      </c>
      <c r="T31" s="396">
        <f t="shared" si="2"/>
        <v>0</v>
      </c>
      <c r="U31" s="397">
        <f t="shared" si="2"/>
        <v>0</v>
      </c>
      <c r="V31" s="396">
        <f t="shared" si="2"/>
        <v>0</v>
      </c>
      <c r="W31" s="397">
        <f t="shared" si="2"/>
        <v>0</v>
      </c>
      <c r="X31" s="396">
        <f t="shared" si="2"/>
        <v>0</v>
      </c>
      <c r="Y31" s="397">
        <f t="shared" si="2"/>
        <v>0</v>
      </c>
      <c r="Z31" s="396">
        <f t="shared" si="2"/>
        <v>0</v>
      </c>
      <c r="AA31" s="398">
        <f t="shared" si="2"/>
        <v>0</v>
      </c>
      <c r="AB31" s="840">
        <f>SUM(AB9:AC30)</f>
        <v>0</v>
      </c>
      <c r="AC31" s="841"/>
      <c r="AD31" s="892" t="s">
        <v>19</v>
      </c>
      <c r="AE31" s="841">
        <f>Z31*Z7+X7*X31+V31*V7+T7*T31+R31*R7+P7*P31+N31*N7+L7*L31+J31*J7+H7*H31-AB31</f>
        <v>0</v>
      </c>
      <c r="AF31" s="841"/>
      <c r="AG31" s="833" t="s">
        <v>19</v>
      </c>
    </row>
    <row r="32" spans="1:33" ht="24" customHeight="1" thickBot="1">
      <c r="A32" s="890" t="s">
        <v>329</v>
      </c>
      <c r="B32" s="891"/>
      <c r="C32" s="891"/>
      <c r="D32" s="891"/>
      <c r="E32" s="891"/>
      <c r="F32" s="891"/>
      <c r="G32" s="891"/>
      <c r="H32" s="399">
        <f>H31-I31</f>
        <v>0</v>
      </c>
      <c r="I32" s="400" t="s">
        <v>330</v>
      </c>
      <c r="J32" s="399">
        <f>J31-K31</f>
        <v>0</v>
      </c>
      <c r="K32" s="400" t="s">
        <v>330</v>
      </c>
      <c r="L32" s="399">
        <f>L31-M31</f>
        <v>0</v>
      </c>
      <c r="M32" s="400" t="s">
        <v>330</v>
      </c>
      <c r="N32" s="399">
        <f>N31-O31</f>
        <v>0</v>
      </c>
      <c r="O32" s="400" t="s">
        <v>330</v>
      </c>
      <c r="P32" s="399">
        <f>P31-Q31</f>
        <v>0</v>
      </c>
      <c r="Q32" s="400" t="s">
        <v>330</v>
      </c>
      <c r="R32" s="399">
        <f>R31-S31</f>
        <v>0</v>
      </c>
      <c r="S32" s="400" t="s">
        <v>330</v>
      </c>
      <c r="T32" s="399">
        <f>T31-U31</f>
        <v>0</v>
      </c>
      <c r="U32" s="400" t="s">
        <v>330</v>
      </c>
      <c r="V32" s="399">
        <f>V31-W31</f>
        <v>0</v>
      </c>
      <c r="W32" s="400" t="s">
        <v>330</v>
      </c>
      <c r="X32" s="399">
        <f>X31-Y31</f>
        <v>0</v>
      </c>
      <c r="Y32" s="400" t="s">
        <v>330</v>
      </c>
      <c r="Z32" s="399">
        <f>Z31-AA31</f>
        <v>0</v>
      </c>
      <c r="AA32" s="401" t="s">
        <v>330</v>
      </c>
      <c r="AB32" s="842"/>
      <c r="AC32" s="843"/>
      <c r="AD32" s="893"/>
      <c r="AE32" s="843"/>
      <c r="AF32" s="843"/>
      <c r="AG32" s="834"/>
    </row>
  </sheetData>
  <mergeCells count="120">
    <mergeCell ref="AB29:AC29"/>
    <mergeCell ref="AB24:AC24"/>
    <mergeCell ref="AB25:AC25"/>
    <mergeCell ref="AB21:AC21"/>
    <mergeCell ref="AB22:AC22"/>
    <mergeCell ref="A31:G31"/>
    <mergeCell ref="A32:G32"/>
    <mergeCell ref="AD31:AD32"/>
    <mergeCell ref="AE31:AF32"/>
    <mergeCell ref="AE15:AF15"/>
    <mergeCell ref="AE16:AF16"/>
    <mergeCell ref="AB19:AC19"/>
    <mergeCell ref="AB20:AC20"/>
    <mergeCell ref="AE19:AF19"/>
    <mergeCell ref="AE20:AF20"/>
    <mergeCell ref="AE18:AF18"/>
    <mergeCell ref="AB17:AC17"/>
    <mergeCell ref="AB15:AC15"/>
    <mergeCell ref="AE17:AF17"/>
    <mergeCell ref="AE29:AF29"/>
    <mergeCell ref="AE21:AF21"/>
    <mergeCell ref="AE22:AF22"/>
    <mergeCell ref="AE23:AF23"/>
    <mergeCell ref="AE24:AF24"/>
    <mergeCell ref="AE26:AF26"/>
    <mergeCell ref="AE27:AF27"/>
    <mergeCell ref="AE28:AF28"/>
    <mergeCell ref="C30:G30"/>
    <mergeCell ref="AE9:AF9"/>
    <mergeCell ref="AE10:AF10"/>
    <mergeCell ref="AE11:AF11"/>
    <mergeCell ref="AE12:AF12"/>
    <mergeCell ref="AE13:AF13"/>
    <mergeCell ref="AE14:AF14"/>
    <mergeCell ref="C26:G26"/>
    <mergeCell ref="AE30:AF30"/>
    <mergeCell ref="AE25:AF25"/>
    <mergeCell ref="C28:G28"/>
    <mergeCell ref="C29:G29"/>
    <mergeCell ref="C22:G22"/>
    <mergeCell ref="C23:G23"/>
    <mergeCell ref="C24:G24"/>
    <mergeCell ref="C25:G25"/>
    <mergeCell ref="C19:G19"/>
    <mergeCell ref="C20:G20"/>
    <mergeCell ref="C21:G21"/>
    <mergeCell ref="C27:G27"/>
    <mergeCell ref="C17:G17"/>
    <mergeCell ref="C15:G15"/>
    <mergeCell ref="C16:G16"/>
    <mergeCell ref="C18:G18"/>
    <mergeCell ref="A30:B30"/>
    <mergeCell ref="A26:B26"/>
    <mergeCell ref="A27:B27"/>
    <mergeCell ref="A28:B28"/>
    <mergeCell ref="A29:B29"/>
    <mergeCell ref="A24:B24"/>
    <mergeCell ref="A25:B25"/>
    <mergeCell ref="A18:B18"/>
    <mergeCell ref="A19:B19"/>
    <mergeCell ref="A20:B20"/>
    <mergeCell ref="A21:B21"/>
    <mergeCell ref="A22:B22"/>
    <mergeCell ref="A23:B23"/>
    <mergeCell ref="A12:B12"/>
    <mergeCell ref="A13:B13"/>
    <mergeCell ref="A14:B14"/>
    <mergeCell ref="A17:B17"/>
    <mergeCell ref="A15:B15"/>
    <mergeCell ref="A16:B16"/>
    <mergeCell ref="A9:B9"/>
    <mergeCell ref="A10:B10"/>
    <mergeCell ref="A11:B11"/>
    <mergeCell ref="X7:Y7"/>
    <mergeCell ref="V7:W7"/>
    <mergeCell ref="T7:U7"/>
    <mergeCell ref="R7:S7"/>
    <mergeCell ref="P7:Q7"/>
    <mergeCell ref="N7:O7"/>
    <mergeCell ref="L7:M7"/>
    <mergeCell ref="C11:G11"/>
    <mergeCell ref="C12:G12"/>
    <mergeCell ref="A5:B8"/>
    <mergeCell ref="J7:K7"/>
    <mergeCell ref="H7:I7"/>
    <mergeCell ref="H6:U6"/>
    <mergeCell ref="H5:AA5"/>
    <mergeCell ref="Z6:AA6"/>
    <mergeCell ref="Z7:AA7"/>
    <mergeCell ref="C5:G8"/>
    <mergeCell ref="C13:G13"/>
    <mergeCell ref="C14:G14"/>
    <mergeCell ref="AE5:AG8"/>
    <mergeCell ref="V6:Y6"/>
    <mergeCell ref="AB12:AC12"/>
    <mergeCell ref="AB13:AC13"/>
    <mergeCell ref="AB14:AC14"/>
    <mergeCell ref="AB11:AC11"/>
    <mergeCell ref="C9:G9"/>
    <mergeCell ref="C10:G10"/>
    <mergeCell ref="J2:U3"/>
    <mergeCell ref="AB31:AC32"/>
    <mergeCell ref="AB5:AD8"/>
    <mergeCell ref="AB16:AC16"/>
    <mergeCell ref="AB18:AC18"/>
    <mergeCell ref="AB30:AC30"/>
    <mergeCell ref="AB26:AC26"/>
    <mergeCell ref="AB27:AC27"/>
    <mergeCell ref="AB28:AC28"/>
    <mergeCell ref="AB23:AC23"/>
    <mergeCell ref="AA1:AF1"/>
    <mergeCell ref="AG31:AG32"/>
    <mergeCell ref="V2:V3"/>
    <mergeCell ref="W2:W3"/>
    <mergeCell ref="X2:X3"/>
    <mergeCell ref="Y2:Y3"/>
    <mergeCell ref="Z2:Z3"/>
    <mergeCell ref="AA2:AG3"/>
    <mergeCell ref="AB9:AC9"/>
    <mergeCell ref="AB10:AC10"/>
  </mergeCells>
  <printOptions/>
  <pageMargins left="0.48" right="0.2" top="0.59" bottom="0.27" header="0.2" footer="0.2"/>
  <pageSetup horizontalDpi="600" verticalDpi="600" orientation="landscape" paperSize="9" scale="73" r:id="rId1"/>
</worksheet>
</file>

<file path=xl/worksheets/sheet22.xml><?xml version="1.0" encoding="utf-8"?>
<worksheet xmlns="http://schemas.openxmlformats.org/spreadsheetml/2006/main" xmlns:r="http://schemas.openxmlformats.org/officeDocument/2006/relationships">
  <dimension ref="A1:U23"/>
  <sheetViews>
    <sheetView workbookViewId="0" topLeftCell="A1">
      <selection activeCell="A46" sqref="A46:D46"/>
    </sheetView>
  </sheetViews>
  <sheetFormatPr defaultColWidth="9.00390625" defaultRowHeight="13.5"/>
  <cols>
    <col min="1" max="1" width="2.75390625" style="402" customWidth="1"/>
    <col min="2" max="3" width="4.25390625" style="402" customWidth="1"/>
    <col min="4" max="4" width="3.00390625" style="402" customWidth="1"/>
    <col min="5" max="5" width="8.50390625" style="402" customWidth="1"/>
    <col min="6" max="6" width="1.37890625" style="402" customWidth="1"/>
    <col min="7" max="7" width="7.375" style="402" customWidth="1"/>
    <col min="8" max="8" width="18.125" style="402" customWidth="1"/>
    <col min="9" max="9" width="5.25390625" style="402" bestFit="1" customWidth="1"/>
    <col min="10" max="10" width="5.50390625" style="402" customWidth="1"/>
    <col min="11" max="11" width="5.25390625" style="402" bestFit="1" customWidth="1"/>
    <col min="12" max="12" width="10.75390625" style="402" customWidth="1"/>
    <col min="13" max="13" width="10.50390625" style="402" customWidth="1"/>
    <col min="14" max="16384" width="9.00390625" style="402" customWidth="1"/>
  </cols>
  <sheetData>
    <row r="1" spans="13:14" ht="17.25">
      <c r="M1" s="907" t="s">
        <v>331</v>
      </c>
      <c r="N1" s="907"/>
    </row>
    <row r="2" spans="1:14" ht="17.25">
      <c r="A2" s="906" t="s">
        <v>332</v>
      </c>
      <c r="B2" s="906"/>
      <c r="C2" s="906"/>
      <c r="D2" s="906"/>
      <c r="E2" s="906"/>
      <c r="F2" s="906"/>
      <c r="G2" s="906"/>
      <c r="H2" s="906"/>
      <c r="I2" s="906"/>
      <c r="J2" s="906"/>
      <c r="K2" s="906"/>
      <c r="L2" s="906"/>
      <c r="M2" s="906"/>
      <c r="N2" s="906"/>
    </row>
    <row r="3" spans="1:21" s="407" customFormat="1" ht="17.25">
      <c r="A3" s="403" t="s">
        <v>333</v>
      </c>
      <c r="B3" s="908" t="s">
        <v>166</v>
      </c>
      <c r="C3" s="908"/>
      <c r="D3" s="404" t="s">
        <v>317</v>
      </c>
      <c r="E3" s="404" t="s">
        <v>168</v>
      </c>
      <c r="F3" s="404"/>
      <c r="G3" s="404" t="s">
        <v>334</v>
      </c>
      <c r="H3" s="405" t="s">
        <v>335</v>
      </c>
      <c r="I3" s="404"/>
      <c r="J3" s="404"/>
      <c r="K3" s="404"/>
      <c r="L3" s="908"/>
      <c r="M3" s="908"/>
      <c r="N3" s="404"/>
      <c r="O3" s="406"/>
      <c r="P3" s="404"/>
      <c r="Q3" s="404"/>
      <c r="R3" s="404"/>
      <c r="S3" s="404"/>
      <c r="T3" s="404"/>
      <c r="U3" s="404"/>
    </row>
    <row r="4" spans="1:2" ht="29.25" customHeight="1">
      <c r="A4" s="408" t="s">
        <v>336</v>
      </c>
      <c r="B4" s="408"/>
    </row>
    <row r="5" spans="1:14" ht="28.5" customHeight="1">
      <c r="A5" s="895" t="s">
        <v>1</v>
      </c>
      <c r="B5" s="896"/>
      <c r="C5" s="897"/>
      <c r="D5" s="898"/>
      <c r="E5" s="898"/>
      <c r="F5" s="898"/>
      <c r="G5" s="898"/>
      <c r="H5" s="898"/>
      <c r="I5" s="898"/>
      <c r="J5" s="899"/>
      <c r="K5" s="409" t="s">
        <v>173</v>
      </c>
      <c r="L5" s="905"/>
      <c r="M5" s="898"/>
      <c r="N5" s="899"/>
    </row>
    <row r="6" spans="1:14" ht="29.25" customHeight="1">
      <c r="A6" s="410"/>
      <c r="B6" s="410" t="s">
        <v>337</v>
      </c>
      <c r="C6" s="411" t="s">
        <v>338</v>
      </c>
      <c r="D6" s="900" t="s">
        <v>339</v>
      </c>
      <c r="E6" s="901"/>
      <c r="F6" s="901"/>
      <c r="G6" s="902"/>
      <c r="H6" s="409" t="s">
        <v>340</v>
      </c>
      <c r="I6" s="894" t="s">
        <v>341</v>
      </c>
      <c r="J6" s="894"/>
      <c r="K6" s="894"/>
      <c r="L6" s="894"/>
      <c r="M6" s="409" t="s">
        <v>342</v>
      </c>
      <c r="N6" s="412" t="s">
        <v>343</v>
      </c>
    </row>
    <row r="7" spans="1:14" ht="46.5" customHeight="1">
      <c r="A7" s="410">
        <v>1</v>
      </c>
      <c r="B7" s="413"/>
      <c r="C7" s="411"/>
      <c r="D7" s="900"/>
      <c r="E7" s="901"/>
      <c r="F7" s="901"/>
      <c r="G7" s="902"/>
      <c r="H7" s="409" t="s">
        <v>344</v>
      </c>
      <c r="I7" s="894"/>
      <c r="J7" s="894"/>
      <c r="K7" s="894"/>
      <c r="L7" s="894"/>
      <c r="M7" s="414" t="s">
        <v>19</v>
      </c>
      <c r="N7" s="415"/>
    </row>
    <row r="8" spans="1:14" ht="46.5" customHeight="1">
      <c r="A8" s="410">
        <v>2</v>
      </c>
      <c r="B8" s="413"/>
      <c r="C8" s="411"/>
      <c r="D8" s="900"/>
      <c r="E8" s="901"/>
      <c r="F8" s="901"/>
      <c r="G8" s="902"/>
      <c r="H8" s="409" t="s">
        <v>345</v>
      </c>
      <c r="I8" s="894"/>
      <c r="J8" s="894"/>
      <c r="K8" s="894"/>
      <c r="L8" s="894"/>
      <c r="M8" s="414" t="s">
        <v>19</v>
      </c>
      <c r="N8" s="415"/>
    </row>
    <row r="9" spans="1:14" ht="46.5" customHeight="1">
      <c r="A9" s="410">
        <v>3</v>
      </c>
      <c r="B9" s="413"/>
      <c r="C9" s="411"/>
      <c r="D9" s="900"/>
      <c r="E9" s="901"/>
      <c r="F9" s="901"/>
      <c r="G9" s="902"/>
      <c r="H9" s="409" t="s">
        <v>345</v>
      </c>
      <c r="I9" s="894"/>
      <c r="J9" s="894"/>
      <c r="K9" s="894"/>
      <c r="L9" s="894"/>
      <c r="M9" s="414" t="s">
        <v>19</v>
      </c>
      <c r="N9" s="415"/>
    </row>
    <row r="10" spans="1:14" ht="46.5" customHeight="1">
      <c r="A10" s="410">
        <v>4</v>
      </c>
      <c r="B10" s="413"/>
      <c r="C10" s="411"/>
      <c r="D10" s="900"/>
      <c r="E10" s="901"/>
      <c r="F10" s="901"/>
      <c r="G10" s="902"/>
      <c r="H10" s="409" t="s">
        <v>345</v>
      </c>
      <c r="I10" s="894"/>
      <c r="J10" s="894"/>
      <c r="K10" s="894"/>
      <c r="L10" s="894"/>
      <c r="M10" s="414" t="s">
        <v>19</v>
      </c>
      <c r="N10" s="415"/>
    </row>
    <row r="11" spans="1:14" ht="46.5" customHeight="1">
      <c r="A11" s="410">
        <v>5</v>
      </c>
      <c r="B11" s="413"/>
      <c r="C11" s="411"/>
      <c r="D11" s="900"/>
      <c r="E11" s="901"/>
      <c r="F11" s="901"/>
      <c r="G11" s="902"/>
      <c r="H11" s="409" t="s">
        <v>345</v>
      </c>
      <c r="I11" s="894"/>
      <c r="J11" s="894"/>
      <c r="K11" s="894"/>
      <c r="L11" s="894"/>
      <c r="M11" s="414" t="s">
        <v>19</v>
      </c>
      <c r="N11" s="415"/>
    </row>
    <row r="12" spans="1:14" ht="46.5" customHeight="1">
      <c r="A12" s="410">
        <v>6</v>
      </c>
      <c r="B12" s="413"/>
      <c r="C12" s="411"/>
      <c r="D12" s="900"/>
      <c r="E12" s="901"/>
      <c r="F12" s="901"/>
      <c r="G12" s="902"/>
      <c r="H12" s="409" t="s">
        <v>345</v>
      </c>
      <c r="I12" s="894"/>
      <c r="J12" s="894"/>
      <c r="K12" s="894"/>
      <c r="L12" s="894"/>
      <c r="M12" s="414" t="s">
        <v>19</v>
      </c>
      <c r="N12" s="415"/>
    </row>
    <row r="13" spans="1:14" ht="46.5" customHeight="1">
      <c r="A13" s="410">
        <v>7</v>
      </c>
      <c r="B13" s="413"/>
      <c r="C13" s="411"/>
      <c r="D13" s="900"/>
      <c r="E13" s="901"/>
      <c r="F13" s="901"/>
      <c r="G13" s="902"/>
      <c r="H13" s="409" t="s">
        <v>345</v>
      </c>
      <c r="I13" s="894"/>
      <c r="J13" s="894"/>
      <c r="K13" s="894"/>
      <c r="L13" s="894"/>
      <c r="M13" s="414" t="s">
        <v>19</v>
      </c>
      <c r="N13" s="415"/>
    </row>
    <row r="14" spans="1:14" ht="46.5" customHeight="1">
      <c r="A14" s="410">
        <v>8</v>
      </c>
      <c r="B14" s="413"/>
      <c r="C14" s="411"/>
      <c r="D14" s="900"/>
      <c r="E14" s="901"/>
      <c r="F14" s="901"/>
      <c r="G14" s="902"/>
      <c r="H14" s="409" t="s">
        <v>345</v>
      </c>
      <c r="I14" s="894"/>
      <c r="J14" s="894"/>
      <c r="K14" s="894"/>
      <c r="L14" s="894"/>
      <c r="M14" s="414" t="s">
        <v>19</v>
      </c>
      <c r="N14" s="415"/>
    </row>
    <row r="15" spans="1:14" ht="46.5" customHeight="1">
      <c r="A15" s="410">
        <v>9</v>
      </c>
      <c r="B15" s="413"/>
      <c r="C15" s="411"/>
      <c r="D15" s="900"/>
      <c r="E15" s="901"/>
      <c r="F15" s="901"/>
      <c r="G15" s="902"/>
      <c r="H15" s="409" t="s">
        <v>345</v>
      </c>
      <c r="I15" s="894"/>
      <c r="J15" s="894"/>
      <c r="K15" s="894"/>
      <c r="L15" s="894"/>
      <c r="M15" s="414" t="s">
        <v>19</v>
      </c>
      <c r="N15" s="415"/>
    </row>
    <row r="16" spans="1:14" ht="46.5" customHeight="1">
      <c r="A16" s="410">
        <v>10</v>
      </c>
      <c r="B16" s="413"/>
      <c r="C16" s="411"/>
      <c r="D16" s="900"/>
      <c r="E16" s="901"/>
      <c r="F16" s="901"/>
      <c r="G16" s="902"/>
      <c r="H16" s="409" t="s">
        <v>345</v>
      </c>
      <c r="I16" s="894"/>
      <c r="J16" s="894"/>
      <c r="K16" s="894"/>
      <c r="L16" s="894"/>
      <c r="M16" s="414" t="s">
        <v>19</v>
      </c>
      <c r="N16" s="415"/>
    </row>
    <row r="17" spans="1:14" ht="46.5" customHeight="1">
      <c r="A17" s="410">
        <v>11</v>
      </c>
      <c r="B17" s="413"/>
      <c r="C17" s="411"/>
      <c r="D17" s="900"/>
      <c r="E17" s="901"/>
      <c r="F17" s="901"/>
      <c r="G17" s="902"/>
      <c r="H17" s="409" t="s">
        <v>345</v>
      </c>
      <c r="I17" s="894"/>
      <c r="J17" s="894"/>
      <c r="K17" s="894"/>
      <c r="L17" s="894"/>
      <c r="M17" s="414" t="s">
        <v>19</v>
      </c>
      <c r="N17" s="415"/>
    </row>
    <row r="18" spans="1:14" ht="46.5" customHeight="1">
      <c r="A18" s="410">
        <v>12</v>
      </c>
      <c r="B18" s="413"/>
      <c r="C18" s="411"/>
      <c r="D18" s="900"/>
      <c r="E18" s="901"/>
      <c r="F18" s="901"/>
      <c r="G18" s="902"/>
      <c r="H18" s="409" t="s">
        <v>345</v>
      </c>
      <c r="I18" s="894"/>
      <c r="J18" s="894"/>
      <c r="K18" s="894"/>
      <c r="L18" s="894"/>
      <c r="M18" s="414" t="s">
        <v>19</v>
      </c>
      <c r="N18" s="415"/>
    </row>
    <row r="19" spans="1:14" ht="46.5" customHeight="1">
      <c r="A19" s="410">
        <v>13</v>
      </c>
      <c r="B19" s="413"/>
      <c r="C19" s="411"/>
      <c r="D19" s="900"/>
      <c r="E19" s="901"/>
      <c r="F19" s="901"/>
      <c r="G19" s="902"/>
      <c r="H19" s="409" t="s">
        <v>345</v>
      </c>
      <c r="I19" s="894"/>
      <c r="J19" s="894"/>
      <c r="K19" s="894"/>
      <c r="L19" s="894"/>
      <c r="M19" s="414" t="s">
        <v>19</v>
      </c>
      <c r="N19" s="415"/>
    </row>
    <row r="20" spans="1:14" ht="46.5" customHeight="1">
      <c r="A20" s="410">
        <v>14</v>
      </c>
      <c r="B20" s="413"/>
      <c r="C20" s="411"/>
      <c r="D20" s="900"/>
      <c r="E20" s="901"/>
      <c r="F20" s="901"/>
      <c r="G20" s="902"/>
      <c r="H20" s="409" t="s">
        <v>345</v>
      </c>
      <c r="I20" s="894"/>
      <c r="J20" s="894"/>
      <c r="K20" s="894"/>
      <c r="L20" s="894"/>
      <c r="M20" s="414" t="s">
        <v>19</v>
      </c>
      <c r="N20" s="415"/>
    </row>
    <row r="21" spans="1:14" ht="39.75" customHeight="1">
      <c r="A21" s="900" t="s">
        <v>346</v>
      </c>
      <c r="B21" s="901"/>
      <c r="C21" s="901"/>
      <c r="D21" s="901"/>
      <c r="E21" s="901"/>
      <c r="F21" s="901"/>
      <c r="G21" s="902"/>
      <c r="H21" s="414" t="s">
        <v>185</v>
      </c>
      <c r="I21" s="900" t="s">
        <v>347</v>
      </c>
      <c r="J21" s="901"/>
      <c r="K21" s="902"/>
      <c r="L21" s="903" t="s">
        <v>19</v>
      </c>
      <c r="M21" s="904"/>
      <c r="N21" s="419"/>
    </row>
    <row r="22" ht="13.5">
      <c r="A22" s="420" t="s">
        <v>348</v>
      </c>
    </row>
    <row r="23" ht="13.5">
      <c r="A23" s="421" t="s">
        <v>273</v>
      </c>
    </row>
  </sheetData>
  <mergeCells count="40">
    <mergeCell ref="D18:G18"/>
    <mergeCell ref="D19:G19"/>
    <mergeCell ref="D20:G20"/>
    <mergeCell ref="A21:G21"/>
    <mergeCell ref="D14:G14"/>
    <mergeCell ref="D15:G15"/>
    <mergeCell ref="D16:G16"/>
    <mergeCell ref="D17:G17"/>
    <mergeCell ref="D10:G10"/>
    <mergeCell ref="D11:G11"/>
    <mergeCell ref="D12:G12"/>
    <mergeCell ref="D13:G13"/>
    <mergeCell ref="D6:G6"/>
    <mergeCell ref="D7:G7"/>
    <mergeCell ref="D8:G8"/>
    <mergeCell ref="D9:G9"/>
    <mergeCell ref="A2:N2"/>
    <mergeCell ref="M1:N1"/>
    <mergeCell ref="B3:C3"/>
    <mergeCell ref="L3:M3"/>
    <mergeCell ref="A5:C5"/>
    <mergeCell ref="D5:J5"/>
    <mergeCell ref="I19:L19"/>
    <mergeCell ref="I21:K21"/>
    <mergeCell ref="L21:M21"/>
    <mergeCell ref="I14:L14"/>
    <mergeCell ref="I15:L15"/>
    <mergeCell ref="I16:L16"/>
    <mergeCell ref="I17:L17"/>
    <mergeCell ref="L5:N5"/>
    <mergeCell ref="I20:L20"/>
    <mergeCell ref="I6:L6"/>
    <mergeCell ref="I7:L7"/>
    <mergeCell ref="I11:L11"/>
    <mergeCell ref="I12:L12"/>
    <mergeCell ref="I13:L13"/>
    <mergeCell ref="I8:L8"/>
    <mergeCell ref="I9:L9"/>
    <mergeCell ref="I10:L10"/>
    <mergeCell ref="I18:L18"/>
  </mergeCells>
  <printOptions/>
  <pageMargins left="0.55" right="0.34" top="0.36" bottom="0.54" header="0.32" footer="0.36"/>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P29"/>
  <sheetViews>
    <sheetView workbookViewId="0" topLeftCell="C1">
      <selection activeCell="A46" sqref="A46:D46"/>
    </sheetView>
  </sheetViews>
  <sheetFormatPr defaultColWidth="9.00390625" defaultRowHeight="13.5"/>
  <cols>
    <col min="1" max="1" width="4.00390625" style="262" bestFit="1" customWidth="1"/>
    <col min="2" max="2" width="18.00390625" style="263" customWidth="1"/>
    <col min="3" max="3" width="16.75390625" style="263" customWidth="1"/>
    <col min="4" max="4" width="15.75390625" style="263" customWidth="1"/>
    <col min="5" max="5" width="5.625" style="263" customWidth="1"/>
    <col min="6" max="6" width="8.25390625" style="263" customWidth="1"/>
    <col min="7" max="7" width="10.875" style="263" customWidth="1"/>
    <col min="8" max="8" width="3.75390625" style="263" customWidth="1"/>
    <col min="9" max="9" width="6.875" style="263" customWidth="1"/>
    <col min="10" max="10" width="2.875" style="263" customWidth="1"/>
    <col min="11" max="12" width="6.875" style="263" customWidth="1"/>
    <col min="13" max="13" width="4.50390625" style="263" customWidth="1"/>
    <col min="14" max="14" width="11.25390625" style="263" customWidth="1"/>
    <col min="15" max="15" width="3.00390625" style="264" customWidth="1"/>
    <col min="16" max="16" width="13.75390625" style="263" customWidth="1"/>
    <col min="17" max="16384" width="9.00390625" style="263" customWidth="1"/>
  </cols>
  <sheetData>
    <row r="1" spans="14:16" ht="26.25" customHeight="1">
      <c r="N1" s="794" t="s">
        <v>349</v>
      </c>
      <c r="O1" s="794"/>
      <c r="P1" s="794"/>
    </row>
    <row r="2" spans="2:16" s="266" customFormat="1" ht="24.75" customHeight="1">
      <c r="B2" s="267"/>
      <c r="C2" s="267"/>
      <c r="D2" s="267"/>
      <c r="E2" s="803" t="s">
        <v>350</v>
      </c>
      <c r="F2" s="803"/>
      <c r="G2" s="803"/>
      <c r="H2" s="422" t="s">
        <v>351</v>
      </c>
      <c r="I2" s="423" t="s">
        <v>166</v>
      </c>
      <c r="J2" s="423" t="s">
        <v>317</v>
      </c>
      <c r="K2" s="423" t="s">
        <v>168</v>
      </c>
      <c r="L2" s="271" t="s">
        <v>334</v>
      </c>
      <c r="M2" s="269" t="s">
        <v>352</v>
      </c>
      <c r="N2" s="791" t="s">
        <v>353</v>
      </c>
      <c r="O2" s="791"/>
      <c r="P2" s="791"/>
    </row>
    <row r="3" spans="2:16" ht="6" customHeight="1">
      <c r="B3" s="787"/>
      <c r="C3" s="787"/>
      <c r="D3" s="787"/>
      <c r="E3" s="787"/>
      <c r="F3" s="787"/>
      <c r="G3" s="787"/>
      <c r="H3" s="787"/>
      <c r="I3" s="787"/>
      <c r="J3" s="787"/>
      <c r="K3" s="787"/>
      <c r="L3" s="787"/>
      <c r="M3" s="787"/>
      <c r="N3" s="787"/>
      <c r="O3" s="787"/>
      <c r="P3" s="787"/>
    </row>
    <row r="4" spans="1:16" ht="18" customHeight="1" thickBot="1">
      <c r="A4" s="273"/>
      <c r="B4" s="275" t="s">
        <v>354</v>
      </c>
      <c r="C4" s="274" t="s">
        <v>355</v>
      </c>
      <c r="D4" s="795" t="s">
        <v>356</v>
      </c>
      <c r="E4" s="797"/>
      <c r="F4" s="795" t="s">
        <v>357</v>
      </c>
      <c r="G4" s="797"/>
      <c r="H4" s="795" t="s">
        <v>358</v>
      </c>
      <c r="I4" s="796"/>
      <c r="J4" s="796"/>
      <c r="K4" s="797"/>
      <c r="L4" s="795" t="s">
        <v>265</v>
      </c>
      <c r="M4" s="797"/>
      <c r="N4" s="795" t="s">
        <v>267</v>
      </c>
      <c r="O4" s="797"/>
      <c r="P4" s="274" t="s">
        <v>200</v>
      </c>
    </row>
    <row r="5" spans="1:16" ht="17.25" customHeight="1" thickTop="1">
      <c r="A5" s="788" t="s">
        <v>277</v>
      </c>
      <c r="B5" s="789"/>
      <c r="C5" s="789"/>
      <c r="D5" s="789"/>
      <c r="E5" s="789"/>
      <c r="F5" s="789"/>
      <c r="G5" s="789"/>
      <c r="H5" s="789"/>
      <c r="I5" s="789"/>
      <c r="J5" s="789"/>
      <c r="K5" s="789"/>
      <c r="L5" s="789"/>
      <c r="M5" s="789"/>
      <c r="N5" s="789"/>
      <c r="O5" s="789"/>
      <c r="P5" s="790"/>
    </row>
    <row r="6" spans="1:16" ht="17.25" customHeight="1">
      <c r="A6" s="291">
        <v>1</v>
      </c>
      <c r="B6" s="341"/>
      <c r="C6" s="279"/>
      <c r="D6" s="911"/>
      <c r="E6" s="912"/>
      <c r="F6" s="424" t="s">
        <v>359</v>
      </c>
      <c r="G6" s="425" t="s">
        <v>360</v>
      </c>
      <c r="H6" s="911"/>
      <c r="I6" s="914"/>
      <c r="J6" s="914"/>
      <c r="K6" s="912"/>
      <c r="L6" s="911"/>
      <c r="M6" s="912"/>
      <c r="N6" s="289"/>
      <c r="O6" s="290" t="s">
        <v>19</v>
      </c>
      <c r="P6" s="281"/>
    </row>
    <row r="7" spans="1:16" ht="17.25" customHeight="1">
      <c r="A7" s="291">
        <v>2</v>
      </c>
      <c r="B7" s="357"/>
      <c r="C7" s="294"/>
      <c r="D7" s="909"/>
      <c r="E7" s="910"/>
      <c r="F7" s="426" t="s">
        <v>361</v>
      </c>
      <c r="G7" s="427" t="s">
        <v>362</v>
      </c>
      <c r="H7" s="909"/>
      <c r="I7" s="913"/>
      <c r="J7" s="913"/>
      <c r="K7" s="910"/>
      <c r="L7" s="909"/>
      <c r="M7" s="910"/>
      <c r="N7" s="298"/>
      <c r="O7" s="299" t="s">
        <v>19</v>
      </c>
      <c r="P7" s="294"/>
    </row>
    <row r="8" spans="1:16" ht="17.25" customHeight="1">
      <c r="A8" s="291">
        <v>3</v>
      </c>
      <c r="B8" s="357"/>
      <c r="C8" s="294"/>
      <c r="D8" s="909"/>
      <c r="E8" s="910"/>
      <c r="F8" s="426" t="s">
        <v>361</v>
      </c>
      <c r="G8" s="427" t="s">
        <v>362</v>
      </c>
      <c r="H8" s="909"/>
      <c r="I8" s="913"/>
      <c r="J8" s="913"/>
      <c r="K8" s="910"/>
      <c r="L8" s="909"/>
      <c r="M8" s="910"/>
      <c r="N8" s="298"/>
      <c r="O8" s="299" t="s">
        <v>19</v>
      </c>
      <c r="P8" s="294"/>
    </row>
    <row r="9" spans="1:16" ht="17.25" customHeight="1">
      <c r="A9" s="291">
        <v>4</v>
      </c>
      <c r="B9" s="357"/>
      <c r="C9" s="294"/>
      <c r="D9" s="909"/>
      <c r="E9" s="910"/>
      <c r="F9" s="426" t="s">
        <v>361</v>
      </c>
      <c r="G9" s="427" t="s">
        <v>362</v>
      </c>
      <c r="H9" s="909"/>
      <c r="I9" s="913"/>
      <c r="J9" s="913"/>
      <c r="K9" s="910"/>
      <c r="L9" s="909"/>
      <c r="M9" s="910"/>
      <c r="N9" s="298"/>
      <c r="O9" s="299" t="s">
        <v>19</v>
      </c>
      <c r="P9" s="294"/>
    </row>
    <row r="10" spans="1:16" ht="17.25" customHeight="1">
      <c r="A10" s="291">
        <v>5</v>
      </c>
      <c r="B10" s="357"/>
      <c r="C10" s="294"/>
      <c r="D10" s="909"/>
      <c r="E10" s="910"/>
      <c r="F10" s="426" t="s">
        <v>361</v>
      </c>
      <c r="G10" s="427" t="s">
        <v>362</v>
      </c>
      <c r="H10" s="909"/>
      <c r="I10" s="913"/>
      <c r="J10" s="913"/>
      <c r="K10" s="910"/>
      <c r="L10" s="909"/>
      <c r="M10" s="910"/>
      <c r="N10" s="298"/>
      <c r="O10" s="299" t="s">
        <v>19</v>
      </c>
      <c r="P10" s="294"/>
    </row>
    <row r="11" spans="1:16" ht="17.25" customHeight="1">
      <c r="A11" s="291">
        <v>6</v>
      </c>
      <c r="B11" s="357"/>
      <c r="C11" s="294"/>
      <c r="D11" s="909"/>
      <c r="E11" s="910"/>
      <c r="F11" s="426" t="s">
        <v>361</v>
      </c>
      <c r="G11" s="427" t="s">
        <v>362</v>
      </c>
      <c r="H11" s="909"/>
      <c r="I11" s="913"/>
      <c r="J11" s="913"/>
      <c r="K11" s="910"/>
      <c r="L11" s="909"/>
      <c r="M11" s="910"/>
      <c r="N11" s="298"/>
      <c r="O11" s="299" t="s">
        <v>19</v>
      </c>
      <c r="P11" s="294"/>
    </row>
    <row r="12" spans="1:16" ht="17.25" customHeight="1">
      <c r="A12" s="291">
        <v>7</v>
      </c>
      <c r="B12" s="357"/>
      <c r="C12" s="294"/>
      <c r="D12" s="909"/>
      <c r="E12" s="910"/>
      <c r="F12" s="426" t="s">
        <v>361</v>
      </c>
      <c r="G12" s="427" t="s">
        <v>362</v>
      </c>
      <c r="H12" s="909"/>
      <c r="I12" s="913"/>
      <c r="J12" s="913"/>
      <c r="K12" s="910"/>
      <c r="L12" s="909"/>
      <c r="M12" s="910"/>
      <c r="N12" s="298"/>
      <c r="O12" s="299" t="s">
        <v>19</v>
      </c>
      <c r="P12" s="294"/>
    </row>
    <row r="13" spans="1:16" ht="17.25" customHeight="1">
      <c r="A13" s="291">
        <v>8</v>
      </c>
      <c r="B13" s="357"/>
      <c r="C13" s="294"/>
      <c r="D13" s="909"/>
      <c r="E13" s="910"/>
      <c r="F13" s="426" t="s">
        <v>361</v>
      </c>
      <c r="G13" s="427" t="s">
        <v>362</v>
      </c>
      <c r="H13" s="909"/>
      <c r="I13" s="913"/>
      <c r="J13" s="913"/>
      <c r="K13" s="910"/>
      <c r="L13" s="909"/>
      <c r="M13" s="910"/>
      <c r="N13" s="298"/>
      <c r="O13" s="299" t="s">
        <v>19</v>
      </c>
      <c r="P13" s="294"/>
    </row>
    <row r="14" spans="1:16" ht="17.25" customHeight="1">
      <c r="A14" s="291">
        <v>9</v>
      </c>
      <c r="B14" s="357"/>
      <c r="C14" s="294"/>
      <c r="D14" s="909"/>
      <c r="E14" s="910"/>
      <c r="F14" s="426" t="s">
        <v>361</v>
      </c>
      <c r="G14" s="427" t="s">
        <v>362</v>
      </c>
      <c r="H14" s="909"/>
      <c r="I14" s="913"/>
      <c r="J14" s="913"/>
      <c r="K14" s="910"/>
      <c r="L14" s="909"/>
      <c r="M14" s="910"/>
      <c r="N14" s="298"/>
      <c r="O14" s="299" t="s">
        <v>19</v>
      </c>
      <c r="P14" s="294"/>
    </row>
    <row r="15" spans="1:16" ht="17.25" customHeight="1">
      <c r="A15" s="291">
        <v>10</v>
      </c>
      <c r="B15" s="357"/>
      <c r="C15" s="294"/>
      <c r="D15" s="909"/>
      <c r="E15" s="910"/>
      <c r="F15" s="426" t="s">
        <v>361</v>
      </c>
      <c r="G15" s="427" t="s">
        <v>362</v>
      </c>
      <c r="H15" s="909"/>
      <c r="I15" s="913"/>
      <c r="J15" s="913"/>
      <c r="K15" s="910"/>
      <c r="L15" s="909"/>
      <c r="M15" s="910"/>
      <c r="N15" s="298"/>
      <c r="O15" s="299" t="s">
        <v>19</v>
      </c>
      <c r="P15" s="294"/>
    </row>
    <row r="16" spans="1:16" ht="17.25" customHeight="1">
      <c r="A16" s="291">
        <v>11</v>
      </c>
      <c r="B16" s="357"/>
      <c r="C16" s="294"/>
      <c r="D16" s="909"/>
      <c r="E16" s="910"/>
      <c r="F16" s="426" t="s">
        <v>361</v>
      </c>
      <c r="G16" s="427" t="s">
        <v>362</v>
      </c>
      <c r="H16" s="909"/>
      <c r="I16" s="913"/>
      <c r="J16" s="913"/>
      <c r="K16" s="910"/>
      <c r="L16" s="909"/>
      <c r="M16" s="910"/>
      <c r="N16" s="298"/>
      <c r="O16" s="299" t="s">
        <v>19</v>
      </c>
      <c r="P16" s="294"/>
    </row>
    <row r="17" spans="1:16" ht="17.25" customHeight="1">
      <c r="A17" s="291">
        <v>12</v>
      </c>
      <c r="B17" s="357"/>
      <c r="C17" s="294"/>
      <c r="D17" s="909"/>
      <c r="E17" s="910"/>
      <c r="F17" s="426" t="s">
        <v>361</v>
      </c>
      <c r="G17" s="427" t="s">
        <v>362</v>
      </c>
      <c r="H17" s="909"/>
      <c r="I17" s="913"/>
      <c r="J17" s="913"/>
      <c r="K17" s="910"/>
      <c r="L17" s="909"/>
      <c r="M17" s="910"/>
      <c r="N17" s="298"/>
      <c r="O17" s="299" t="s">
        <v>19</v>
      </c>
      <c r="P17" s="294"/>
    </row>
    <row r="18" spans="1:16" ht="17.25" customHeight="1">
      <c r="A18" s="291">
        <v>13</v>
      </c>
      <c r="B18" s="357"/>
      <c r="C18" s="294"/>
      <c r="D18" s="909"/>
      <c r="E18" s="910"/>
      <c r="F18" s="426" t="s">
        <v>361</v>
      </c>
      <c r="G18" s="427" t="s">
        <v>362</v>
      </c>
      <c r="H18" s="909"/>
      <c r="I18" s="913"/>
      <c r="J18" s="913"/>
      <c r="K18" s="910"/>
      <c r="L18" s="909"/>
      <c r="M18" s="910"/>
      <c r="N18" s="298"/>
      <c r="O18" s="299" t="s">
        <v>19</v>
      </c>
      <c r="P18" s="294"/>
    </row>
    <row r="19" spans="1:16" ht="17.25" customHeight="1">
      <c r="A19" s="291">
        <v>14</v>
      </c>
      <c r="B19" s="357"/>
      <c r="C19" s="294"/>
      <c r="D19" s="909"/>
      <c r="E19" s="910"/>
      <c r="F19" s="426" t="s">
        <v>361</v>
      </c>
      <c r="G19" s="427" t="s">
        <v>362</v>
      </c>
      <c r="H19" s="909"/>
      <c r="I19" s="913"/>
      <c r="J19" s="913"/>
      <c r="K19" s="910"/>
      <c r="L19" s="909"/>
      <c r="M19" s="910"/>
      <c r="N19" s="298"/>
      <c r="O19" s="299" t="s">
        <v>19</v>
      </c>
      <c r="P19" s="294"/>
    </row>
    <row r="20" spans="1:16" ht="17.25" customHeight="1">
      <c r="A20" s="291">
        <v>15</v>
      </c>
      <c r="B20" s="357"/>
      <c r="C20" s="294"/>
      <c r="D20" s="909"/>
      <c r="E20" s="910"/>
      <c r="F20" s="426" t="s">
        <v>361</v>
      </c>
      <c r="G20" s="427" t="s">
        <v>362</v>
      </c>
      <c r="H20" s="909"/>
      <c r="I20" s="913"/>
      <c r="J20" s="913"/>
      <c r="K20" s="910"/>
      <c r="L20" s="909"/>
      <c r="M20" s="910"/>
      <c r="N20" s="298"/>
      <c r="O20" s="299" t="s">
        <v>19</v>
      </c>
      <c r="P20" s="294"/>
    </row>
    <row r="21" spans="1:16" ht="17.25" customHeight="1">
      <c r="A21" s="291">
        <v>16</v>
      </c>
      <c r="B21" s="357"/>
      <c r="C21" s="294"/>
      <c r="D21" s="909"/>
      <c r="E21" s="910"/>
      <c r="F21" s="426" t="s">
        <v>361</v>
      </c>
      <c r="G21" s="427" t="s">
        <v>362</v>
      </c>
      <c r="H21" s="909"/>
      <c r="I21" s="913"/>
      <c r="J21" s="913"/>
      <c r="K21" s="910"/>
      <c r="L21" s="909"/>
      <c r="M21" s="910"/>
      <c r="N21" s="298"/>
      <c r="O21" s="299" t="s">
        <v>19</v>
      </c>
      <c r="P21" s="294"/>
    </row>
    <row r="22" spans="1:16" ht="17.25" customHeight="1">
      <c r="A22" s="291">
        <v>17</v>
      </c>
      <c r="B22" s="357"/>
      <c r="C22" s="294"/>
      <c r="D22" s="909"/>
      <c r="E22" s="910"/>
      <c r="F22" s="426" t="s">
        <v>361</v>
      </c>
      <c r="G22" s="427" t="s">
        <v>362</v>
      </c>
      <c r="H22" s="909"/>
      <c r="I22" s="913"/>
      <c r="J22" s="913"/>
      <c r="K22" s="910"/>
      <c r="L22" s="909"/>
      <c r="M22" s="910"/>
      <c r="N22" s="298"/>
      <c r="O22" s="299" t="s">
        <v>19</v>
      </c>
      <c r="P22" s="294"/>
    </row>
    <row r="23" spans="1:16" ht="17.25" customHeight="1">
      <c r="A23" s="291">
        <v>18</v>
      </c>
      <c r="B23" s="357"/>
      <c r="C23" s="294"/>
      <c r="D23" s="909"/>
      <c r="E23" s="910"/>
      <c r="F23" s="426" t="s">
        <v>361</v>
      </c>
      <c r="G23" s="427" t="s">
        <v>362</v>
      </c>
      <c r="H23" s="909"/>
      <c r="I23" s="913"/>
      <c r="J23" s="913"/>
      <c r="K23" s="910"/>
      <c r="L23" s="909"/>
      <c r="M23" s="910"/>
      <c r="N23" s="298"/>
      <c r="O23" s="299" t="s">
        <v>19</v>
      </c>
      <c r="P23" s="294"/>
    </row>
    <row r="24" spans="1:16" ht="17.25" customHeight="1">
      <c r="A24" s="291">
        <v>19</v>
      </c>
      <c r="B24" s="357"/>
      <c r="C24" s="294"/>
      <c r="D24" s="909"/>
      <c r="E24" s="910"/>
      <c r="F24" s="426" t="s">
        <v>361</v>
      </c>
      <c r="G24" s="427" t="s">
        <v>362</v>
      </c>
      <c r="H24" s="909"/>
      <c r="I24" s="913"/>
      <c r="J24" s="913"/>
      <c r="K24" s="910"/>
      <c r="L24" s="909"/>
      <c r="M24" s="910"/>
      <c r="N24" s="298"/>
      <c r="O24" s="299" t="s">
        <v>19</v>
      </c>
      <c r="P24" s="294"/>
    </row>
    <row r="25" spans="1:16" ht="17.25" customHeight="1">
      <c r="A25" s="291">
        <v>20</v>
      </c>
      <c r="B25" s="360"/>
      <c r="C25" s="303"/>
      <c r="D25" s="909"/>
      <c r="E25" s="910"/>
      <c r="F25" s="428" t="s">
        <v>361</v>
      </c>
      <c r="G25" s="427" t="s">
        <v>362</v>
      </c>
      <c r="H25" s="909"/>
      <c r="I25" s="913"/>
      <c r="J25" s="913"/>
      <c r="K25" s="910"/>
      <c r="L25" s="909"/>
      <c r="M25" s="910"/>
      <c r="N25" s="307"/>
      <c r="O25" s="308" t="s">
        <v>19</v>
      </c>
      <c r="P25" s="303"/>
    </row>
    <row r="26" spans="1:16" ht="17.25" customHeight="1">
      <c r="A26" s="798" t="s">
        <v>278</v>
      </c>
      <c r="B26" s="799"/>
      <c r="C26" s="799"/>
      <c r="D26" s="799"/>
      <c r="E26" s="799"/>
      <c r="F26" s="799"/>
      <c r="G26" s="799"/>
      <c r="H26" s="799"/>
      <c r="I26" s="799"/>
      <c r="J26" s="799"/>
      <c r="K26" s="799"/>
      <c r="L26" s="799"/>
      <c r="M26" s="799"/>
      <c r="N26" s="335">
        <f>SUM(N6:N25)</f>
        <v>0</v>
      </c>
      <c r="O26" s="334" t="s">
        <v>19</v>
      </c>
      <c r="P26" s="336"/>
    </row>
    <row r="27" spans="1:15" s="326" customFormat="1" ht="17.25" customHeight="1">
      <c r="A27" s="320"/>
      <c r="B27" s="321" t="s">
        <v>56</v>
      </c>
      <c r="C27" s="322"/>
      <c r="D27" s="321" t="s">
        <v>363</v>
      </c>
      <c r="E27" s="321"/>
      <c r="F27" s="321"/>
      <c r="G27" s="321"/>
      <c r="H27" s="321"/>
      <c r="I27" s="321"/>
      <c r="J27" s="321"/>
      <c r="K27" s="321"/>
      <c r="L27" s="321"/>
      <c r="M27" s="338"/>
      <c r="N27" s="339"/>
      <c r="O27" s="338"/>
    </row>
    <row r="28" spans="1:16" s="328" customFormat="1" ht="16.5" customHeight="1">
      <c r="A28" s="327"/>
      <c r="B28" s="321" t="s">
        <v>273</v>
      </c>
      <c r="C28" s="321"/>
      <c r="D28" s="321"/>
      <c r="E28" s="321"/>
      <c r="F28" s="321"/>
      <c r="G28" s="321"/>
      <c r="H28" s="321"/>
      <c r="I28" s="321"/>
      <c r="J28" s="321"/>
      <c r="K28" s="321"/>
      <c r="L28" s="321"/>
      <c r="M28" s="321"/>
      <c r="N28" s="321"/>
      <c r="O28" s="326"/>
      <c r="P28" s="321"/>
    </row>
    <row r="29" ht="14.25">
      <c r="B29" s="429"/>
    </row>
  </sheetData>
  <mergeCells count="71">
    <mergeCell ref="H10:K10"/>
    <mergeCell ref="H11:K11"/>
    <mergeCell ref="N1:P1"/>
    <mergeCell ref="H4:K4"/>
    <mergeCell ref="H6:K6"/>
    <mergeCell ref="A26:M26"/>
    <mergeCell ref="B3:P3"/>
    <mergeCell ref="N4:O4"/>
    <mergeCell ref="A5:P5"/>
    <mergeCell ref="F4:G4"/>
    <mergeCell ref="H7:K7"/>
    <mergeCell ref="H8:K8"/>
    <mergeCell ref="H9:K9"/>
    <mergeCell ref="H12:K12"/>
    <mergeCell ref="H13:K13"/>
    <mergeCell ref="H14:K14"/>
    <mergeCell ref="H15:K15"/>
    <mergeCell ref="H16:K16"/>
    <mergeCell ref="H17:K17"/>
    <mergeCell ref="H18:K18"/>
    <mergeCell ref="H19:K19"/>
    <mergeCell ref="H20:K20"/>
    <mergeCell ref="H21:K21"/>
    <mergeCell ref="H22:K22"/>
    <mergeCell ref="H23:K23"/>
    <mergeCell ref="H24:K24"/>
    <mergeCell ref="H25:K25"/>
    <mergeCell ref="D4:E4"/>
    <mergeCell ref="E2:G2"/>
    <mergeCell ref="D6:E6"/>
    <mergeCell ref="D7:E7"/>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L4:M4"/>
    <mergeCell ref="L6:M6"/>
    <mergeCell ref="L7:M7"/>
    <mergeCell ref="L8:M8"/>
    <mergeCell ref="L9:M9"/>
    <mergeCell ref="L10:M10"/>
    <mergeCell ref="L11:M11"/>
    <mergeCell ref="L12:M12"/>
    <mergeCell ref="L13:M13"/>
    <mergeCell ref="L14:M14"/>
    <mergeCell ref="L15:M15"/>
    <mergeCell ref="L16:M16"/>
    <mergeCell ref="L25:M25"/>
    <mergeCell ref="N2:P2"/>
    <mergeCell ref="L21:M21"/>
    <mergeCell ref="L22:M22"/>
    <mergeCell ref="L23:M23"/>
    <mergeCell ref="L24:M24"/>
    <mergeCell ref="L17:M17"/>
    <mergeCell ref="L18:M18"/>
    <mergeCell ref="L19:M19"/>
    <mergeCell ref="L20:M20"/>
  </mergeCells>
  <printOptions/>
  <pageMargins left="0.71" right="0.25" top="0.54" bottom="0.27" header="0.59" footer="0.27"/>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P35"/>
  <sheetViews>
    <sheetView workbookViewId="0" topLeftCell="C1">
      <selection activeCell="O22" sqref="O22"/>
    </sheetView>
  </sheetViews>
  <sheetFormatPr defaultColWidth="9.00390625" defaultRowHeight="13.5"/>
  <cols>
    <col min="1" max="1" width="4.00390625" style="262" bestFit="1" customWidth="1"/>
    <col min="2" max="2" width="14.00390625" style="263" customWidth="1"/>
    <col min="3" max="3" width="20.00390625" style="263" customWidth="1"/>
    <col min="4" max="4" width="11.00390625" style="263" customWidth="1"/>
    <col min="5" max="5" width="22.25390625" style="263" customWidth="1"/>
    <col min="6" max="6" width="12.125" style="263" customWidth="1"/>
    <col min="7" max="9" width="3.875" style="263" customWidth="1"/>
    <col min="10" max="11" width="3.75390625" style="263" customWidth="1"/>
    <col min="12" max="12" width="3.25390625" style="264" customWidth="1"/>
    <col min="13" max="13" width="11.25390625" style="263" customWidth="1"/>
    <col min="14" max="14" width="2.375" style="264" customWidth="1"/>
    <col min="15" max="15" width="19.25390625" style="263" customWidth="1"/>
    <col min="16" max="16384" width="9.00390625" style="263" customWidth="1"/>
  </cols>
  <sheetData>
    <row r="1" ht="17.25">
      <c r="O1" s="265" t="s">
        <v>364</v>
      </c>
    </row>
    <row r="2" spans="2:16" s="266" customFormat="1" ht="17.25">
      <c r="B2" s="267"/>
      <c r="C2" s="267"/>
      <c r="D2" s="267"/>
      <c r="E2" s="803" t="s">
        <v>365</v>
      </c>
      <c r="F2" s="803"/>
      <c r="G2" s="269" t="s">
        <v>351</v>
      </c>
      <c r="H2" s="793" t="s">
        <v>166</v>
      </c>
      <c r="I2" s="793"/>
      <c r="J2" s="270" t="s">
        <v>317</v>
      </c>
      <c r="K2" s="793" t="s">
        <v>168</v>
      </c>
      <c r="L2" s="793"/>
      <c r="M2" s="270" t="s">
        <v>297</v>
      </c>
      <c r="N2" s="791" t="s">
        <v>298</v>
      </c>
      <c r="O2" s="791"/>
      <c r="P2" s="272"/>
    </row>
    <row r="3" spans="2:15" ht="6" customHeight="1">
      <c r="B3" s="787"/>
      <c r="C3" s="787"/>
      <c r="D3" s="787"/>
      <c r="E3" s="787"/>
      <c r="F3" s="787"/>
      <c r="G3" s="787"/>
      <c r="H3" s="787"/>
      <c r="I3" s="787"/>
      <c r="J3" s="787"/>
      <c r="K3" s="787"/>
      <c r="L3" s="787"/>
      <c r="M3" s="787"/>
      <c r="N3" s="787"/>
      <c r="O3" s="787"/>
    </row>
    <row r="4" spans="1:15" ht="18" customHeight="1" thickBot="1">
      <c r="A4" s="273"/>
      <c r="B4" s="795" t="s">
        <v>24</v>
      </c>
      <c r="C4" s="796"/>
      <c r="D4" s="797"/>
      <c r="E4" s="274" t="s">
        <v>286</v>
      </c>
      <c r="F4" s="274" t="s">
        <v>265</v>
      </c>
      <c r="G4" s="795" t="s">
        <v>287</v>
      </c>
      <c r="H4" s="796"/>
      <c r="I4" s="797"/>
      <c r="J4" s="795" t="s">
        <v>182</v>
      </c>
      <c r="K4" s="796"/>
      <c r="L4" s="797"/>
      <c r="M4" s="795" t="s">
        <v>267</v>
      </c>
      <c r="N4" s="797"/>
      <c r="O4" s="274" t="s">
        <v>200</v>
      </c>
    </row>
    <row r="5" spans="1:15" ht="18" customHeight="1" thickTop="1">
      <c r="A5" s="788" t="s">
        <v>22</v>
      </c>
      <c r="B5" s="789"/>
      <c r="C5" s="789"/>
      <c r="D5" s="789"/>
      <c r="E5" s="789"/>
      <c r="F5" s="789"/>
      <c r="G5" s="789"/>
      <c r="H5" s="789"/>
      <c r="I5" s="789"/>
      <c r="J5" s="789"/>
      <c r="K5" s="789"/>
      <c r="L5" s="789"/>
      <c r="M5" s="789"/>
      <c r="N5" s="789"/>
      <c r="O5" s="790"/>
    </row>
    <row r="6" spans="1:15" ht="17.25" customHeight="1">
      <c r="A6" s="278">
        <v>1</v>
      </c>
      <c r="B6" s="808"/>
      <c r="C6" s="915"/>
      <c r="D6" s="809"/>
      <c r="E6" s="281"/>
      <c r="F6" s="280"/>
      <c r="G6" s="801"/>
      <c r="H6" s="802"/>
      <c r="I6" s="287"/>
      <c r="J6" s="825"/>
      <c r="K6" s="826"/>
      <c r="L6" s="290" t="s">
        <v>19</v>
      </c>
      <c r="M6" s="289">
        <f>G6*J6</f>
        <v>0</v>
      </c>
      <c r="N6" s="290" t="s">
        <v>19</v>
      </c>
      <c r="O6" s="279"/>
    </row>
    <row r="7" spans="1:15" ht="17.25" customHeight="1">
      <c r="A7" s="291">
        <v>2</v>
      </c>
      <c r="B7" s="804"/>
      <c r="C7" s="916"/>
      <c r="D7" s="805"/>
      <c r="E7" s="294"/>
      <c r="F7" s="293"/>
      <c r="G7" s="806"/>
      <c r="H7" s="807"/>
      <c r="I7" s="346"/>
      <c r="J7" s="821"/>
      <c r="K7" s="822"/>
      <c r="L7" s="299" t="s">
        <v>19</v>
      </c>
      <c r="M7" s="298">
        <f>G7*J7</f>
        <v>0</v>
      </c>
      <c r="N7" s="299" t="s">
        <v>19</v>
      </c>
      <c r="O7" s="294"/>
    </row>
    <row r="8" spans="1:15" ht="17.25" customHeight="1">
      <c r="A8" s="291">
        <v>3</v>
      </c>
      <c r="B8" s="804"/>
      <c r="C8" s="916"/>
      <c r="D8" s="805"/>
      <c r="E8" s="294"/>
      <c r="F8" s="293"/>
      <c r="G8" s="806"/>
      <c r="H8" s="807"/>
      <c r="I8" s="346"/>
      <c r="J8" s="827"/>
      <c r="K8" s="828"/>
      <c r="L8" s="299" t="s">
        <v>19</v>
      </c>
      <c r="M8" s="298">
        <f>G8*J8</f>
        <v>0</v>
      </c>
      <c r="N8" s="299" t="s">
        <v>19</v>
      </c>
      <c r="O8" s="303"/>
    </row>
    <row r="9" spans="1:15" ht="17.25" customHeight="1" thickBot="1">
      <c r="A9" s="795" t="s">
        <v>269</v>
      </c>
      <c r="B9" s="796"/>
      <c r="C9" s="796"/>
      <c r="D9" s="796"/>
      <c r="E9" s="796"/>
      <c r="F9" s="796"/>
      <c r="G9" s="796"/>
      <c r="H9" s="796"/>
      <c r="I9" s="796"/>
      <c r="J9" s="796"/>
      <c r="K9" s="796"/>
      <c r="L9" s="797"/>
      <c r="M9" s="309">
        <f>SUM(M6:M8)</f>
        <v>0</v>
      </c>
      <c r="N9" s="276" t="s">
        <v>19</v>
      </c>
      <c r="O9" s="430"/>
    </row>
    <row r="10" spans="1:15" ht="18" customHeight="1" thickTop="1">
      <c r="A10" s="788" t="s">
        <v>23</v>
      </c>
      <c r="B10" s="789"/>
      <c r="C10" s="789"/>
      <c r="D10" s="789"/>
      <c r="E10" s="789"/>
      <c r="F10" s="789"/>
      <c r="G10" s="789"/>
      <c r="H10" s="789"/>
      <c r="I10" s="789"/>
      <c r="J10" s="789"/>
      <c r="K10" s="789"/>
      <c r="L10" s="789"/>
      <c r="M10" s="789"/>
      <c r="N10" s="789"/>
      <c r="O10" s="790"/>
    </row>
    <row r="11" spans="1:15" ht="17.25" customHeight="1">
      <c r="A11" s="291">
        <v>4</v>
      </c>
      <c r="B11" s="804"/>
      <c r="C11" s="916"/>
      <c r="D11" s="805"/>
      <c r="E11" s="294"/>
      <c r="F11" s="293"/>
      <c r="G11" s="806"/>
      <c r="H11" s="807"/>
      <c r="I11" s="346"/>
      <c r="J11" s="825"/>
      <c r="K11" s="826"/>
      <c r="L11" s="299" t="s">
        <v>19</v>
      </c>
      <c r="M11" s="298">
        <f>G11*J11</f>
        <v>0</v>
      </c>
      <c r="N11" s="299" t="s">
        <v>19</v>
      </c>
      <c r="O11" s="294"/>
    </row>
    <row r="12" spans="1:15" ht="17.25" customHeight="1">
      <c r="A12" s="291">
        <v>5</v>
      </c>
      <c r="B12" s="804"/>
      <c r="C12" s="916"/>
      <c r="D12" s="805"/>
      <c r="E12" s="294"/>
      <c r="F12" s="293"/>
      <c r="G12" s="806"/>
      <c r="H12" s="807"/>
      <c r="I12" s="346"/>
      <c r="J12" s="821"/>
      <c r="K12" s="822"/>
      <c r="L12" s="299" t="s">
        <v>19</v>
      </c>
      <c r="M12" s="298">
        <f>G12*J12</f>
        <v>0</v>
      </c>
      <c r="N12" s="299" t="s">
        <v>19</v>
      </c>
      <c r="O12" s="294"/>
    </row>
    <row r="13" spans="1:15" ht="17.25" customHeight="1">
      <c r="A13" s="291">
        <v>6</v>
      </c>
      <c r="B13" s="804"/>
      <c r="C13" s="916"/>
      <c r="D13" s="805"/>
      <c r="E13" s="294"/>
      <c r="F13" s="293"/>
      <c r="G13" s="806"/>
      <c r="H13" s="807"/>
      <c r="I13" s="346"/>
      <c r="J13" s="827"/>
      <c r="K13" s="828"/>
      <c r="L13" s="299" t="s">
        <v>19</v>
      </c>
      <c r="M13" s="298">
        <f>G13*J13</f>
        <v>0</v>
      </c>
      <c r="N13" s="299" t="s">
        <v>19</v>
      </c>
      <c r="O13" s="303"/>
    </row>
    <row r="14" spans="1:15" ht="17.25" customHeight="1" thickBot="1">
      <c r="A14" s="795" t="s">
        <v>269</v>
      </c>
      <c r="B14" s="796"/>
      <c r="C14" s="796"/>
      <c r="D14" s="796"/>
      <c r="E14" s="796"/>
      <c r="F14" s="796"/>
      <c r="G14" s="796"/>
      <c r="H14" s="796"/>
      <c r="I14" s="796"/>
      <c r="J14" s="796"/>
      <c r="K14" s="796"/>
      <c r="L14" s="797"/>
      <c r="M14" s="309">
        <f>SUM(M11:M13)</f>
        <v>0</v>
      </c>
      <c r="N14" s="276" t="s">
        <v>19</v>
      </c>
      <c r="O14" s="430"/>
    </row>
    <row r="15" spans="1:15" ht="18" customHeight="1" thickTop="1">
      <c r="A15" s="788" t="s">
        <v>275</v>
      </c>
      <c r="B15" s="789"/>
      <c r="C15" s="789"/>
      <c r="D15" s="789"/>
      <c r="E15" s="789"/>
      <c r="F15" s="789"/>
      <c r="G15" s="789"/>
      <c r="H15" s="789"/>
      <c r="I15" s="789"/>
      <c r="J15" s="789"/>
      <c r="K15" s="789"/>
      <c r="L15" s="789"/>
      <c r="M15" s="789"/>
      <c r="N15" s="789"/>
      <c r="O15" s="790"/>
    </row>
    <row r="16" spans="1:15" ht="17.25" customHeight="1">
      <c r="A16" s="291">
        <v>7</v>
      </c>
      <c r="B16" s="804"/>
      <c r="C16" s="916"/>
      <c r="D16" s="805"/>
      <c r="E16" s="294"/>
      <c r="F16" s="293"/>
      <c r="G16" s="806"/>
      <c r="H16" s="807"/>
      <c r="I16" s="346"/>
      <c r="J16" s="825"/>
      <c r="K16" s="826"/>
      <c r="L16" s="299" t="s">
        <v>19</v>
      </c>
      <c r="M16" s="298">
        <f>G16*J16</f>
        <v>0</v>
      </c>
      <c r="N16" s="299" t="s">
        <v>19</v>
      </c>
      <c r="O16" s="294"/>
    </row>
    <row r="17" spans="1:15" ht="17.25" customHeight="1">
      <c r="A17" s="291">
        <v>8</v>
      </c>
      <c r="B17" s="804"/>
      <c r="C17" s="916"/>
      <c r="D17" s="805"/>
      <c r="E17" s="294"/>
      <c r="F17" s="293"/>
      <c r="G17" s="806"/>
      <c r="H17" s="807"/>
      <c r="I17" s="346"/>
      <c r="J17" s="821"/>
      <c r="K17" s="822"/>
      <c r="L17" s="299" t="s">
        <v>19</v>
      </c>
      <c r="M17" s="298">
        <f>G17*J17</f>
        <v>0</v>
      </c>
      <c r="N17" s="299" t="s">
        <v>19</v>
      </c>
      <c r="O17" s="294"/>
    </row>
    <row r="18" spans="1:15" ht="17.25" customHeight="1">
      <c r="A18" s="291">
        <v>9</v>
      </c>
      <c r="B18" s="804"/>
      <c r="C18" s="916"/>
      <c r="D18" s="805"/>
      <c r="E18" s="294"/>
      <c r="F18" s="293"/>
      <c r="G18" s="806"/>
      <c r="H18" s="807"/>
      <c r="I18" s="346"/>
      <c r="J18" s="821"/>
      <c r="K18" s="822"/>
      <c r="L18" s="299" t="s">
        <v>19</v>
      </c>
      <c r="M18" s="298">
        <f>G18*J18</f>
        <v>0</v>
      </c>
      <c r="N18" s="299" t="s">
        <v>19</v>
      </c>
      <c r="O18" s="294"/>
    </row>
    <row r="19" spans="1:15" ht="17.25" customHeight="1">
      <c r="A19" s="333">
        <v>10</v>
      </c>
      <c r="B19" s="810"/>
      <c r="C19" s="917"/>
      <c r="D19" s="811"/>
      <c r="E19" s="311"/>
      <c r="F19" s="312"/>
      <c r="G19" s="816"/>
      <c r="H19" s="817"/>
      <c r="I19" s="353"/>
      <c r="J19" s="827"/>
      <c r="K19" s="828"/>
      <c r="L19" s="318" t="s">
        <v>19</v>
      </c>
      <c r="M19" s="317">
        <f>G19*J19</f>
        <v>0</v>
      </c>
      <c r="N19" s="318" t="s">
        <v>19</v>
      </c>
      <c r="O19" s="311"/>
    </row>
    <row r="20" spans="1:15" ht="17.25" customHeight="1" thickBot="1">
      <c r="A20" s="795" t="s">
        <v>269</v>
      </c>
      <c r="B20" s="796"/>
      <c r="C20" s="796"/>
      <c r="D20" s="796"/>
      <c r="E20" s="796"/>
      <c r="F20" s="796"/>
      <c r="G20" s="796"/>
      <c r="H20" s="796"/>
      <c r="I20" s="796"/>
      <c r="J20" s="796"/>
      <c r="K20" s="796"/>
      <c r="L20" s="797"/>
      <c r="M20" s="309">
        <f>SUM(M16:M19)</f>
        <v>0</v>
      </c>
      <c r="N20" s="276" t="s">
        <v>19</v>
      </c>
      <c r="O20" s="430"/>
    </row>
    <row r="21" spans="1:15" ht="18" customHeight="1" thickTop="1">
      <c r="A21" s="788" t="s">
        <v>276</v>
      </c>
      <c r="B21" s="789"/>
      <c r="C21" s="789"/>
      <c r="D21" s="789"/>
      <c r="E21" s="789"/>
      <c r="F21" s="789"/>
      <c r="G21" s="789"/>
      <c r="H21" s="789"/>
      <c r="I21" s="789"/>
      <c r="J21" s="789"/>
      <c r="K21" s="789"/>
      <c r="L21" s="789"/>
      <c r="M21" s="789"/>
      <c r="N21" s="789"/>
      <c r="O21" s="790"/>
    </row>
    <row r="22" spans="1:15" ht="17.25" customHeight="1">
      <c r="A22" s="291">
        <v>11</v>
      </c>
      <c r="B22" s="804"/>
      <c r="C22" s="916"/>
      <c r="D22" s="805"/>
      <c r="E22" s="294"/>
      <c r="F22" s="293"/>
      <c r="G22" s="806"/>
      <c r="H22" s="807"/>
      <c r="I22" s="346"/>
      <c r="J22" s="825"/>
      <c r="K22" s="826"/>
      <c r="L22" s="299" t="s">
        <v>19</v>
      </c>
      <c r="M22" s="298">
        <f>G22*J22</f>
        <v>0</v>
      </c>
      <c r="N22" s="299" t="s">
        <v>19</v>
      </c>
      <c r="O22" s="294"/>
    </row>
    <row r="23" spans="1:15" ht="17.25" customHeight="1">
      <c r="A23" s="291">
        <v>12</v>
      </c>
      <c r="B23" s="804"/>
      <c r="C23" s="916"/>
      <c r="D23" s="805"/>
      <c r="E23" s="294"/>
      <c r="F23" s="293"/>
      <c r="G23" s="806"/>
      <c r="H23" s="807"/>
      <c r="I23" s="346"/>
      <c r="J23" s="821"/>
      <c r="K23" s="822"/>
      <c r="L23" s="299" t="s">
        <v>19</v>
      </c>
      <c r="M23" s="298">
        <f>G23*J23</f>
        <v>0</v>
      </c>
      <c r="N23" s="299" t="s">
        <v>19</v>
      </c>
      <c r="O23" s="294"/>
    </row>
    <row r="24" spans="1:15" ht="17.25" customHeight="1">
      <c r="A24" s="291">
        <v>13</v>
      </c>
      <c r="B24" s="804"/>
      <c r="C24" s="916"/>
      <c r="D24" s="805"/>
      <c r="E24" s="294"/>
      <c r="F24" s="293"/>
      <c r="G24" s="806"/>
      <c r="H24" s="807"/>
      <c r="I24" s="346"/>
      <c r="J24" s="827"/>
      <c r="K24" s="828"/>
      <c r="L24" s="299" t="s">
        <v>19</v>
      </c>
      <c r="M24" s="298">
        <f>G24*J24</f>
        <v>0</v>
      </c>
      <c r="N24" s="299" t="s">
        <v>19</v>
      </c>
      <c r="O24" s="303"/>
    </row>
    <row r="25" spans="1:15" ht="17.25" customHeight="1" thickBot="1">
      <c r="A25" s="795" t="s">
        <v>269</v>
      </c>
      <c r="B25" s="796"/>
      <c r="C25" s="796"/>
      <c r="D25" s="796"/>
      <c r="E25" s="796"/>
      <c r="F25" s="796"/>
      <c r="G25" s="796"/>
      <c r="H25" s="796"/>
      <c r="I25" s="796"/>
      <c r="J25" s="796"/>
      <c r="K25" s="796"/>
      <c r="L25" s="797"/>
      <c r="M25" s="309">
        <f>SUM(M22:M24)</f>
        <v>0</v>
      </c>
      <c r="N25" s="276" t="s">
        <v>19</v>
      </c>
      <c r="O25" s="430"/>
    </row>
    <row r="26" spans="1:15" ht="17.25" customHeight="1" thickTop="1">
      <c r="A26" s="788" t="s">
        <v>277</v>
      </c>
      <c r="B26" s="789"/>
      <c r="C26" s="789"/>
      <c r="D26" s="789"/>
      <c r="E26" s="789"/>
      <c r="F26" s="789"/>
      <c r="G26" s="789"/>
      <c r="H26" s="789"/>
      <c r="I26" s="789"/>
      <c r="J26" s="789"/>
      <c r="K26" s="789"/>
      <c r="L26" s="789"/>
      <c r="M26" s="789"/>
      <c r="N26" s="789"/>
      <c r="O26" s="790"/>
    </row>
    <row r="27" spans="1:15" ht="17.25" customHeight="1">
      <c r="A27" s="291">
        <v>14</v>
      </c>
      <c r="B27" s="804"/>
      <c r="C27" s="916"/>
      <c r="D27" s="805"/>
      <c r="E27" s="294"/>
      <c r="F27" s="293"/>
      <c r="G27" s="806"/>
      <c r="H27" s="807"/>
      <c r="I27" s="346"/>
      <c r="J27" s="825"/>
      <c r="K27" s="826"/>
      <c r="L27" s="299" t="s">
        <v>19</v>
      </c>
      <c r="M27" s="298">
        <f>G27*J27</f>
        <v>0</v>
      </c>
      <c r="N27" s="299" t="s">
        <v>19</v>
      </c>
      <c r="O27" s="294"/>
    </row>
    <row r="28" spans="1:15" ht="17.25" customHeight="1">
      <c r="A28" s="291">
        <v>15</v>
      </c>
      <c r="B28" s="804"/>
      <c r="C28" s="916"/>
      <c r="D28" s="805"/>
      <c r="E28" s="294"/>
      <c r="F28" s="293"/>
      <c r="G28" s="806"/>
      <c r="H28" s="807"/>
      <c r="I28" s="346"/>
      <c r="J28" s="821"/>
      <c r="K28" s="822"/>
      <c r="L28" s="299" t="s">
        <v>19</v>
      </c>
      <c r="M28" s="298">
        <f>G28*J28</f>
        <v>0</v>
      </c>
      <c r="N28" s="299" t="s">
        <v>19</v>
      </c>
      <c r="O28" s="294"/>
    </row>
    <row r="29" spans="1:15" ht="17.25" customHeight="1">
      <c r="A29" s="291">
        <v>16</v>
      </c>
      <c r="B29" s="804"/>
      <c r="C29" s="916"/>
      <c r="D29" s="805"/>
      <c r="E29" s="294"/>
      <c r="F29" s="293"/>
      <c r="G29" s="806"/>
      <c r="H29" s="807"/>
      <c r="I29" s="346"/>
      <c r="J29" s="827"/>
      <c r="K29" s="828"/>
      <c r="L29" s="299" t="s">
        <v>19</v>
      </c>
      <c r="M29" s="298">
        <f>G29*J29</f>
        <v>0</v>
      </c>
      <c r="N29" s="299" t="s">
        <v>19</v>
      </c>
      <c r="O29" s="294"/>
    </row>
    <row r="30" spans="1:15" ht="17.25" customHeight="1" thickBot="1">
      <c r="A30" s="795" t="s">
        <v>269</v>
      </c>
      <c r="B30" s="796"/>
      <c r="C30" s="796"/>
      <c r="D30" s="796"/>
      <c r="E30" s="796"/>
      <c r="F30" s="796"/>
      <c r="G30" s="796"/>
      <c r="H30" s="796"/>
      <c r="I30" s="796"/>
      <c r="J30" s="796"/>
      <c r="K30" s="796"/>
      <c r="L30" s="797"/>
      <c r="M30" s="309">
        <f>SUM(M27:M29)</f>
        <v>0</v>
      </c>
      <c r="N30" s="276" t="s">
        <v>19</v>
      </c>
      <c r="O30" s="319"/>
    </row>
    <row r="31" spans="1:15" ht="17.25" customHeight="1" thickTop="1">
      <c r="A31" s="798" t="s">
        <v>278</v>
      </c>
      <c r="B31" s="799"/>
      <c r="C31" s="799"/>
      <c r="D31" s="799"/>
      <c r="E31" s="799"/>
      <c r="F31" s="799"/>
      <c r="G31" s="799"/>
      <c r="H31" s="799"/>
      <c r="I31" s="799"/>
      <c r="J31" s="799"/>
      <c r="K31" s="799"/>
      <c r="L31" s="800"/>
      <c r="M31" s="335">
        <f>SUM(M30,M25,M20,M14,M9)</f>
        <v>0</v>
      </c>
      <c r="N31" s="334" t="s">
        <v>19</v>
      </c>
      <c r="O31" s="336"/>
    </row>
    <row r="32" spans="1:15" s="326" customFormat="1" ht="17.25" customHeight="1">
      <c r="A32" s="320"/>
      <c r="B32" s="321" t="s">
        <v>270</v>
      </c>
      <c r="C32" s="322"/>
      <c r="D32" s="321"/>
      <c r="E32" s="321" t="s">
        <v>366</v>
      </c>
      <c r="F32" s="323"/>
      <c r="G32" s="323"/>
      <c r="H32" s="323"/>
      <c r="I32" s="323"/>
      <c r="J32" s="323"/>
      <c r="K32" s="323"/>
      <c r="L32" s="323"/>
      <c r="M32" s="324"/>
      <c r="N32" s="323"/>
      <c r="O32" s="325"/>
    </row>
    <row r="33" spans="1:15" s="328" customFormat="1" ht="16.5" customHeight="1">
      <c r="A33" s="327"/>
      <c r="B33" s="321" t="s">
        <v>367</v>
      </c>
      <c r="C33" s="321"/>
      <c r="D33" s="321"/>
      <c r="E33" s="321"/>
      <c r="F33" s="321"/>
      <c r="G33" s="321"/>
      <c r="H33" s="321"/>
      <c r="I33" s="321"/>
      <c r="J33" s="321"/>
      <c r="K33" s="321"/>
      <c r="L33" s="321"/>
      <c r="M33" s="321"/>
      <c r="N33" s="326"/>
      <c r="O33" s="321"/>
    </row>
    <row r="34" spans="2:6" ht="14.25">
      <c r="B34" s="321" t="s">
        <v>368</v>
      </c>
      <c r="F34" s="321"/>
    </row>
    <row r="35" ht="14.25">
      <c r="B35" s="321" t="s">
        <v>273</v>
      </c>
    </row>
  </sheetData>
  <mergeCells count="68">
    <mergeCell ref="B23:D23"/>
    <mergeCell ref="B24:D24"/>
    <mergeCell ref="B27:D27"/>
    <mergeCell ref="G22:H22"/>
    <mergeCell ref="G27:H27"/>
    <mergeCell ref="B13:D13"/>
    <mergeCell ref="B22:D22"/>
    <mergeCell ref="B16:D16"/>
    <mergeCell ref="B17:D17"/>
    <mergeCell ref="B18:D18"/>
    <mergeCell ref="B19:D19"/>
    <mergeCell ref="A20:L20"/>
    <mergeCell ref="G18:H18"/>
    <mergeCell ref="M4:N4"/>
    <mergeCell ref="G6:H6"/>
    <mergeCell ref="G4:I4"/>
    <mergeCell ref="B12:D12"/>
    <mergeCell ref="B7:D7"/>
    <mergeCell ref="G7:H7"/>
    <mergeCell ref="G8:H8"/>
    <mergeCell ref="G11:H11"/>
    <mergeCell ref="B8:D8"/>
    <mergeCell ref="B11:D11"/>
    <mergeCell ref="G12:H12"/>
    <mergeCell ref="G16:H16"/>
    <mergeCell ref="G13:H13"/>
    <mergeCell ref="G19:H19"/>
    <mergeCell ref="G17:H17"/>
    <mergeCell ref="J8:K8"/>
    <mergeCell ref="J11:K11"/>
    <mergeCell ref="A31:L31"/>
    <mergeCell ref="G28:H28"/>
    <mergeCell ref="G29:H29"/>
    <mergeCell ref="A30:L30"/>
    <mergeCell ref="B28:D28"/>
    <mergeCell ref="B29:D29"/>
    <mergeCell ref="G23:H23"/>
    <mergeCell ref="G24:H24"/>
    <mergeCell ref="E2:F2"/>
    <mergeCell ref="H2:I2"/>
    <mergeCell ref="J6:K6"/>
    <mergeCell ref="J7:K7"/>
    <mergeCell ref="K2:L2"/>
    <mergeCell ref="A5:O5"/>
    <mergeCell ref="B4:D4"/>
    <mergeCell ref="B6:D6"/>
    <mergeCell ref="B3:O3"/>
    <mergeCell ref="J4:L4"/>
    <mergeCell ref="J29:K29"/>
    <mergeCell ref="J12:K12"/>
    <mergeCell ref="J13:K13"/>
    <mergeCell ref="J22:K22"/>
    <mergeCell ref="J23:K23"/>
    <mergeCell ref="J16:K16"/>
    <mergeCell ref="J17:K17"/>
    <mergeCell ref="J18:K18"/>
    <mergeCell ref="J19:K19"/>
    <mergeCell ref="A26:O26"/>
    <mergeCell ref="N2:O2"/>
    <mergeCell ref="J24:K24"/>
    <mergeCell ref="J27:K27"/>
    <mergeCell ref="J28:K28"/>
    <mergeCell ref="A25:L25"/>
    <mergeCell ref="A9:L9"/>
    <mergeCell ref="A10:O10"/>
    <mergeCell ref="A14:L14"/>
    <mergeCell ref="A15:O15"/>
    <mergeCell ref="A21:O21"/>
  </mergeCells>
  <printOptions/>
  <pageMargins left="0.72" right="0.25" top="0.49" bottom="0.27" header="0.59" footer="0.27"/>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F88"/>
  <sheetViews>
    <sheetView zoomScale="75" zoomScaleNormal="75" workbookViewId="0" topLeftCell="A1">
      <selection activeCell="L31" sqref="L31"/>
    </sheetView>
  </sheetViews>
  <sheetFormatPr defaultColWidth="9.00390625" defaultRowHeight="13.5"/>
  <cols>
    <col min="1" max="1" width="20.125" style="431" customWidth="1"/>
    <col min="2" max="4" width="8.75390625" style="431" customWidth="1"/>
    <col min="5" max="5" width="15.25390625" style="431" customWidth="1"/>
    <col min="6" max="6" width="27.625" style="431" customWidth="1"/>
    <col min="7" max="16384" width="9.00390625" style="431" customWidth="1"/>
  </cols>
  <sheetData>
    <row r="1" ht="28.5" customHeight="1">
      <c r="F1" s="47" t="s">
        <v>369</v>
      </c>
    </row>
    <row r="2" spans="1:6" ht="21">
      <c r="A2" s="432" t="s">
        <v>370</v>
      </c>
      <c r="B2" s="432"/>
      <c r="C2" s="432"/>
      <c r="D2" s="432"/>
      <c r="E2" s="432"/>
      <c r="F2" s="433"/>
    </row>
    <row r="3" ht="6.75" customHeight="1"/>
    <row r="4" spans="1:6" ht="13.5">
      <c r="A4" s="950" t="s">
        <v>371</v>
      </c>
      <c r="B4" s="950"/>
      <c r="C4" s="950"/>
      <c r="D4" s="950"/>
      <c r="E4" s="950"/>
      <c r="F4" s="951"/>
    </row>
    <row r="5" spans="1:6" ht="7.5" customHeight="1">
      <c r="A5" s="948"/>
      <c r="B5" s="948"/>
      <c r="C5" s="948"/>
      <c r="D5" s="948"/>
      <c r="E5" s="948"/>
      <c r="F5" s="949"/>
    </row>
    <row r="6" spans="1:6" ht="17.25" customHeight="1">
      <c r="A6" s="434" t="s">
        <v>372</v>
      </c>
      <c r="B6" s="919" t="s">
        <v>373</v>
      </c>
      <c r="C6" s="920"/>
      <c r="D6" s="920"/>
      <c r="E6" s="920"/>
      <c r="F6" s="921"/>
    </row>
    <row r="7" spans="1:6" ht="19.5" customHeight="1">
      <c r="A7" s="434" t="s">
        <v>1</v>
      </c>
      <c r="B7" s="952" t="s">
        <v>374</v>
      </c>
      <c r="C7" s="953"/>
      <c r="D7" s="953"/>
      <c r="E7" s="953"/>
      <c r="F7" s="954"/>
    </row>
    <row r="8" spans="1:6" ht="18" customHeight="1">
      <c r="A8" s="434" t="s">
        <v>375</v>
      </c>
      <c r="B8" s="955" t="s">
        <v>376</v>
      </c>
      <c r="C8" s="956"/>
      <c r="D8" s="956"/>
      <c r="E8" s="956"/>
      <c r="F8" s="957"/>
    </row>
    <row r="9" spans="1:6" ht="15" customHeight="1">
      <c r="A9" s="434" t="s">
        <v>377</v>
      </c>
      <c r="B9" s="919"/>
      <c r="C9" s="920"/>
      <c r="D9" s="921"/>
      <c r="E9" s="434" t="s">
        <v>378</v>
      </c>
      <c r="F9" s="438" t="s">
        <v>379</v>
      </c>
    </row>
    <row r="10" spans="1:6" ht="15" customHeight="1">
      <c r="A10" s="434" t="s">
        <v>380</v>
      </c>
      <c r="B10" s="919" t="s">
        <v>381</v>
      </c>
      <c r="C10" s="920"/>
      <c r="D10" s="920"/>
      <c r="E10" s="920"/>
      <c r="F10" s="921"/>
    </row>
    <row r="11" spans="1:6" ht="32.25" customHeight="1">
      <c r="A11" s="439" t="s">
        <v>382</v>
      </c>
      <c r="B11" s="945"/>
      <c r="C11" s="946"/>
      <c r="D11" s="946"/>
      <c r="E11" s="946"/>
      <c r="F11" s="947"/>
    </row>
    <row r="12" spans="1:6" ht="15" customHeight="1">
      <c r="A12" s="936" t="s">
        <v>383</v>
      </c>
      <c r="B12" s="939" t="s">
        <v>384</v>
      </c>
      <c r="C12" s="940"/>
      <c r="D12" s="940"/>
      <c r="E12" s="940"/>
      <c r="F12" s="941"/>
    </row>
    <row r="13" spans="1:6" ht="15" customHeight="1">
      <c r="A13" s="937"/>
      <c r="B13" s="942"/>
      <c r="C13" s="943"/>
      <c r="D13" s="943"/>
      <c r="E13" s="943"/>
      <c r="F13" s="944"/>
    </row>
    <row r="14" spans="1:6" ht="15" customHeight="1">
      <c r="A14" s="936" t="s">
        <v>385</v>
      </c>
      <c r="B14" s="930"/>
      <c r="C14" s="931"/>
      <c r="D14" s="931"/>
      <c r="E14" s="931"/>
      <c r="F14" s="932"/>
    </row>
    <row r="15" spans="1:6" ht="15" customHeight="1">
      <c r="A15" s="938"/>
      <c r="B15" s="923"/>
      <c r="C15" s="924"/>
      <c r="D15" s="924"/>
      <c r="E15" s="924"/>
      <c r="F15" s="925"/>
    </row>
    <row r="16" spans="1:6" ht="15" customHeight="1">
      <c r="A16" s="938"/>
      <c r="B16" s="923"/>
      <c r="C16" s="924"/>
      <c r="D16" s="924"/>
      <c r="E16" s="924"/>
      <c r="F16" s="925"/>
    </row>
    <row r="17" spans="1:6" ht="15" customHeight="1">
      <c r="A17" s="938"/>
      <c r="B17" s="923"/>
      <c r="C17" s="924"/>
      <c r="D17" s="924"/>
      <c r="E17" s="924"/>
      <c r="F17" s="925"/>
    </row>
    <row r="18" spans="1:6" ht="15" customHeight="1">
      <c r="A18" s="938"/>
      <c r="B18" s="923"/>
      <c r="C18" s="924"/>
      <c r="D18" s="924"/>
      <c r="E18" s="924"/>
      <c r="F18" s="925"/>
    </row>
    <row r="19" spans="1:6" ht="15" customHeight="1">
      <c r="A19" s="938"/>
      <c r="B19" s="440"/>
      <c r="C19" s="441"/>
      <c r="D19" s="441"/>
      <c r="E19" s="441"/>
      <c r="F19" s="442"/>
    </row>
    <row r="20" spans="1:6" ht="15" customHeight="1">
      <c r="A20" s="938"/>
      <c r="B20" s="440"/>
      <c r="C20" s="441"/>
      <c r="D20" s="441"/>
      <c r="E20" s="441"/>
      <c r="F20" s="442"/>
    </row>
    <row r="21" spans="1:6" ht="15" customHeight="1">
      <c r="A21" s="938"/>
      <c r="B21" s="440"/>
      <c r="C21" s="441"/>
      <c r="D21" s="441"/>
      <c r="E21" s="441"/>
      <c r="F21" s="442"/>
    </row>
    <row r="22" spans="1:6" ht="15" customHeight="1">
      <c r="A22" s="938"/>
      <c r="B22" s="923"/>
      <c r="C22" s="924"/>
      <c r="D22" s="924"/>
      <c r="E22" s="924"/>
      <c r="F22" s="925"/>
    </row>
    <row r="23" spans="1:6" ht="15" customHeight="1">
      <c r="A23" s="938"/>
      <c r="B23" s="923"/>
      <c r="C23" s="924"/>
      <c r="D23" s="924"/>
      <c r="E23" s="924"/>
      <c r="F23" s="925"/>
    </row>
    <row r="24" spans="1:6" ht="15" customHeight="1">
      <c r="A24" s="938"/>
      <c r="B24" s="923"/>
      <c r="C24" s="924"/>
      <c r="D24" s="924"/>
      <c r="E24" s="924"/>
      <c r="F24" s="925"/>
    </row>
    <row r="25" spans="1:6" ht="15" customHeight="1">
      <c r="A25" s="938"/>
      <c r="B25" s="923"/>
      <c r="C25" s="924"/>
      <c r="D25" s="924"/>
      <c r="E25" s="924"/>
      <c r="F25" s="925"/>
    </row>
    <row r="26" spans="1:6" ht="15" customHeight="1">
      <c r="A26" s="937"/>
      <c r="B26" s="926"/>
      <c r="C26" s="927"/>
      <c r="D26" s="927"/>
      <c r="E26" s="927"/>
      <c r="F26" s="928"/>
    </row>
    <row r="27" spans="1:6" ht="15" customHeight="1">
      <c r="A27" s="936" t="s">
        <v>386</v>
      </c>
      <c r="B27" s="930"/>
      <c r="C27" s="931"/>
      <c r="D27" s="931"/>
      <c r="E27" s="931"/>
      <c r="F27" s="932"/>
    </row>
    <row r="28" spans="1:6" ht="15" customHeight="1">
      <c r="A28" s="938"/>
      <c r="B28" s="923"/>
      <c r="C28" s="924"/>
      <c r="D28" s="924"/>
      <c r="E28" s="924"/>
      <c r="F28" s="925"/>
    </row>
    <row r="29" spans="1:6" ht="15" customHeight="1">
      <c r="A29" s="938"/>
      <c r="B29" s="923"/>
      <c r="C29" s="924"/>
      <c r="D29" s="924"/>
      <c r="E29" s="924"/>
      <c r="F29" s="925"/>
    </row>
    <row r="30" spans="1:6" ht="15" customHeight="1">
      <c r="A30" s="938"/>
      <c r="B30" s="923"/>
      <c r="C30" s="924"/>
      <c r="D30" s="924"/>
      <c r="E30" s="924"/>
      <c r="F30" s="925"/>
    </row>
    <row r="31" spans="1:6" ht="15" customHeight="1">
      <c r="A31" s="938"/>
      <c r="B31" s="440"/>
      <c r="C31" s="441"/>
      <c r="D31" s="441"/>
      <c r="E31" s="441"/>
      <c r="F31" s="442"/>
    </row>
    <row r="32" spans="1:6" ht="15" customHeight="1">
      <c r="A32" s="938"/>
      <c r="B32" s="440"/>
      <c r="C32" s="441"/>
      <c r="D32" s="441"/>
      <c r="E32" s="441"/>
      <c r="F32" s="442"/>
    </row>
    <row r="33" spans="1:6" ht="15" customHeight="1">
      <c r="A33" s="938"/>
      <c r="B33" s="440"/>
      <c r="C33" s="441"/>
      <c r="D33" s="441"/>
      <c r="E33" s="441"/>
      <c r="F33" s="442"/>
    </row>
    <row r="34" spans="1:6" ht="15" customHeight="1">
      <c r="A34" s="938"/>
      <c r="B34" s="923"/>
      <c r="C34" s="924"/>
      <c r="D34" s="924"/>
      <c r="E34" s="924"/>
      <c r="F34" s="925"/>
    </row>
    <row r="35" spans="1:6" ht="15" customHeight="1">
      <c r="A35" s="938"/>
      <c r="B35" s="923"/>
      <c r="C35" s="924"/>
      <c r="D35" s="924"/>
      <c r="E35" s="924"/>
      <c r="F35" s="925"/>
    </row>
    <row r="36" spans="1:6" ht="15" customHeight="1">
      <c r="A36" s="938"/>
      <c r="B36" s="923"/>
      <c r="C36" s="924"/>
      <c r="D36" s="924"/>
      <c r="E36" s="924"/>
      <c r="F36" s="925"/>
    </row>
    <row r="37" spans="1:6" ht="15" customHeight="1">
      <c r="A37" s="938"/>
      <c r="B37" s="923"/>
      <c r="C37" s="924"/>
      <c r="D37" s="924"/>
      <c r="E37" s="924"/>
      <c r="F37" s="925"/>
    </row>
    <row r="38" spans="1:6" ht="15" customHeight="1">
      <c r="A38" s="937"/>
      <c r="B38" s="926"/>
      <c r="C38" s="927"/>
      <c r="D38" s="927"/>
      <c r="E38" s="927"/>
      <c r="F38" s="928"/>
    </row>
    <row r="39" spans="1:6" ht="15" customHeight="1">
      <c r="A39" s="933" t="s">
        <v>387</v>
      </c>
      <c r="B39" s="929"/>
      <c r="C39" s="605"/>
      <c r="D39" s="605"/>
      <c r="E39" s="605"/>
      <c r="F39" s="606"/>
    </row>
    <row r="40" spans="1:6" ht="15" customHeight="1">
      <c r="A40" s="934"/>
      <c r="B40" s="918"/>
      <c r="C40" s="607"/>
      <c r="D40" s="607"/>
      <c r="E40" s="607"/>
      <c r="F40" s="608"/>
    </row>
    <row r="41" spans="1:6" ht="15" customHeight="1">
      <c r="A41" s="934"/>
      <c r="B41" s="918"/>
      <c r="C41" s="607"/>
      <c r="D41" s="607"/>
      <c r="E41" s="607"/>
      <c r="F41" s="608"/>
    </row>
    <row r="42" spans="1:6" ht="15" customHeight="1">
      <c r="A42" s="934"/>
      <c r="B42" s="918"/>
      <c r="C42" s="607"/>
      <c r="D42" s="607"/>
      <c r="E42" s="607"/>
      <c r="F42" s="608"/>
    </row>
    <row r="43" spans="1:6" ht="15" customHeight="1">
      <c r="A43" s="934"/>
      <c r="B43" s="918"/>
      <c r="C43" s="607"/>
      <c r="D43" s="607"/>
      <c r="E43" s="607"/>
      <c r="F43" s="608"/>
    </row>
    <row r="44" spans="1:6" ht="15" customHeight="1">
      <c r="A44" s="934"/>
      <c r="B44" s="918"/>
      <c r="C44" s="607"/>
      <c r="D44" s="607"/>
      <c r="E44" s="607"/>
      <c r="F44" s="608"/>
    </row>
    <row r="45" spans="1:6" ht="15" customHeight="1">
      <c r="A45" s="934"/>
      <c r="B45" s="446"/>
      <c r="C45" s="104"/>
      <c r="D45" s="104"/>
      <c r="E45" s="104"/>
      <c r="F45" s="105"/>
    </row>
    <row r="46" spans="1:6" ht="15" customHeight="1">
      <c r="A46" s="934"/>
      <c r="B46" s="918"/>
      <c r="C46" s="607"/>
      <c r="D46" s="607"/>
      <c r="E46" s="607"/>
      <c r="F46" s="608"/>
    </row>
    <row r="47" spans="1:6" ht="15" customHeight="1">
      <c r="A47" s="935"/>
      <c r="B47" s="922"/>
      <c r="C47" s="609"/>
      <c r="D47" s="609"/>
      <c r="E47" s="609"/>
      <c r="F47" s="610"/>
    </row>
    <row r="48" spans="1:6" ht="86.25" customHeight="1">
      <c r="A48" s="434" t="s">
        <v>200</v>
      </c>
      <c r="B48" s="919"/>
      <c r="C48" s="920"/>
      <c r="D48" s="920"/>
      <c r="E48" s="920"/>
      <c r="F48" s="921"/>
    </row>
    <row r="50" spans="1:6" ht="12">
      <c r="A50" s="447"/>
      <c r="B50" s="447"/>
      <c r="C50" s="447"/>
      <c r="D50" s="447"/>
      <c r="E50" s="447"/>
      <c r="F50" s="448"/>
    </row>
    <row r="51" spans="1:6" ht="12">
      <c r="A51" s="447"/>
      <c r="B51" s="447"/>
      <c r="C51" s="447"/>
      <c r="D51" s="447"/>
      <c r="E51" s="447"/>
      <c r="F51" s="448"/>
    </row>
    <row r="52" spans="1:6" ht="12">
      <c r="A52" s="447"/>
      <c r="B52" s="447"/>
      <c r="C52" s="447"/>
      <c r="D52" s="447"/>
      <c r="E52" s="447"/>
      <c r="F52" s="448"/>
    </row>
    <row r="53" spans="1:6" ht="12">
      <c r="A53" s="447"/>
      <c r="B53" s="447"/>
      <c r="C53" s="447"/>
      <c r="D53" s="447"/>
      <c r="E53" s="447"/>
      <c r="F53" s="448"/>
    </row>
    <row r="54" spans="1:6" ht="12">
      <c r="A54" s="447"/>
      <c r="B54" s="447"/>
      <c r="C54" s="447"/>
      <c r="D54" s="447"/>
      <c r="E54" s="447"/>
      <c r="F54" s="448"/>
    </row>
    <row r="55" spans="1:6" ht="12">
      <c r="A55" s="447"/>
      <c r="B55" s="447"/>
      <c r="C55" s="447"/>
      <c r="D55" s="447"/>
      <c r="E55" s="447"/>
      <c r="F55" s="448"/>
    </row>
    <row r="56" spans="1:5" s="448" customFormat="1" ht="12">
      <c r="A56" s="447"/>
      <c r="B56" s="447"/>
      <c r="C56" s="447"/>
      <c r="D56" s="447"/>
      <c r="E56" s="447"/>
    </row>
    <row r="57" spans="1:5" s="448" customFormat="1" ht="12">
      <c r="A57" s="447"/>
      <c r="B57" s="447"/>
      <c r="C57" s="447"/>
      <c r="D57" s="447"/>
      <c r="E57" s="447"/>
    </row>
    <row r="58" spans="1:5" s="448" customFormat="1" ht="12">
      <c r="A58" s="447"/>
      <c r="B58" s="447"/>
      <c r="C58" s="447"/>
      <c r="D58" s="447"/>
      <c r="E58" s="447"/>
    </row>
    <row r="59" spans="1:5" s="448" customFormat="1" ht="12">
      <c r="A59" s="447"/>
      <c r="B59" s="447"/>
      <c r="C59" s="447"/>
      <c r="D59" s="447"/>
      <c r="E59" s="447"/>
    </row>
    <row r="60" spans="1:5" s="448" customFormat="1" ht="12">
      <c r="A60" s="447"/>
      <c r="B60" s="447"/>
      <c r="C60" s="447"/>
      <c r="D60" s="447"/>
      <c r="E60" s="447"/>
    </row>
    <row r="61" spans="1:5" s="448" customFormat="1" ht="12">
      <c r="A61" s="447"/>
      <c r="B61" s="447"/>
      <c r="C61" s="447"/>
      <c r="D61" s="447"/>
      <c r="E61" s="447"/>
    </row>
    <row r="62" spans="1:5" s="448" customFormat="1" ht="12">
      <c r="A62" s="447"/>
      <c r="B62" s="447"/>
      <c r="C62" s="447"/>
      <c r="D62" s="447"/>
      <c r="E62" s="447"/>
    </row>
    <row r="63" spans="1:5" s="448" customFormat="1" ht="12">
      <c r="A63" s="447"/>
      <c r="B63" s="447"/>
      <c r="C63" s="447"/>
      <c r="D63" s="447"/>
      <c r="E63" s="447"/>
    </row>
    <row r="64" spans="1:5" s="448" customFormat="1" ht="12">
      <c r="A64" s="447"/>
      <c r="B64" s="447"/>
      <c r="C64" s="447"/>
      <c r="D64" s="447"/>
      <c r="E64" s="447"/>
    </row>
    <row r="65" spans="1:5" s="448" customFormat="1" ht="12">
      <c r="A65" s="447"/>
      <c r="B65" s="447"/>
      <c r="C65" s="447"/>
      <c r="D65" s="447"/>
      <c r="E65" s="447"/>
    </row>
    <row r="66" spans="1:5" s="448" customFormat="1" ht="12">
      <c r="A66" s="447"/>
      <c r="B66" s="447"/>
      <c r="C66" s="447"/>
      <c r="D66" s="447"/>
      <c r="E66" s="447"/>
    </row>
    <row r="67" spans="1:5" s="448" customFormat="1" ht="12">
      <c r="A67" s="447"/>
      <c r="B67" s="447"/>
      <c r="C67" s="447"/>
      <c r="D67" s="447"/>
      <c r="E67" s="447"/>
    </row>
    <row r="68" spans="1:5" s="448" customFormat="1" ht="12">
      <c r="A68" s="447"/>
      <c r="B68" s="447"/>
      <c r="C68" s="447"/>
      <c r="D68" s="447"/>
      <c r="E68" s="447"/>
    </row>
    <row r="69" spans="1:5" s="448" customFormat="1" ht="12">
      <c r="A69" s="447"/>
      <c r="B69" s="447"/>
      <c r="C69" s="447"/>
      <c r="D69" s="447"/>
      <c r="E69" s="447"/>
    </row>
    <row r="70" spans="1:5" s="448" customFormat="1" ht="12">
      <c r="A70" s="447"/>
      <c r="B70" s="447"/>
      <c r="C70" s="447"/>
      <c r="D70" s="447"/>
      <c r="E70" s="447"/>
    </row>
    <row r="71" spans="1:5" s="448" customFormat="1" ht="12">
      <c r="A71" s="447"/>
      <c r="B71" s="447"/>
      <c r="C71" s="447"/>
      <c r="D71" s="447"/>
      <c r="E71" s="447"/>
    </row>
    <row r="72" spans="1:5" s="448" customFormat="1" ht="12">
      <c r="A72" s="447"/>
      <c r="B72" s="447"/>
      <c r="C72" s="447"/>
      <c r="D72" s="447"/>
      <c r="E72" s="447"/>
    </row>
    <row r="73" spans="1:6" ht="12">
      <c r="A73" s="447"/>
      <c r="B73" s="447"/>
      <c r="C73" s="447"/>
      <c r="D73" s="447"/>
      <c r="E73" s="447"/>
      <c r="F73" s="448"/>
    </row>
    <row r="74" spans="1:6" ht="12">
      <c r="A74" s="448"/>
      <c r="B74" s="448"/>
      <c r="C74" s="448"/>
      <c r="D74" s="448"/>
      <c r="E74" s="448"/>
      <c r="F74" s="448"/>
    </row>
    <row r="75" spans="1:6" ht="12">
      <c r="A75" s="448"/>
      <c r="B75" s="448"/>
      <c r="C75" s="448"/>
      <c r="D75" s="448"/>
      <c r="E75" s="448"/>
      <c r="F75" s="448"/>
    </row>
    <row r="76" spans="1:6" ht="12">
      <c r="A76" s="448"/>
      <c r="B76" s="448"/>
      <c r="C76" s="448"/>
      <c r="D76" s="448"/>
      <c r="E76" s="448"/>
      <c r="F76" s="448"/>
    </row>
    <row r="77" spans="1:6" ht="12">
      <c r="A77" s="448"/>
      <c r="B77" s="448"/>
      <c r="C77" s="448"/>
      <c r="D77" s="448"/>
      <c r="E77" s="448"/>
      <c r="F77" s="448"/>
    </row>
    <row r="78" spans="1:6" ht="12">
      <c r="A78" s="448"/>
      <c r="B78" s="448"/>
      <c r="C78" s="448"/>
      <c r="D78" s="448"/>
      <c r="E78" s="448"/>
      <c r="F78" s="448"/>
    </row>
    <row r="79" spans="1:6" ht="12">
      <c r="A79" s="448"/>
      <c r="B79" s="448"/>
      <c r="C79" s="448"/>
      <c r="D79" s="448"/>
      <c r="E79" s="448"/>
      <c r="F79" s="448"/>
    </row>
    <row r="80" spans="1:6" ht="12">
      <c r="A80" s="448"/>
      <c r="B80" s="448"/>
      <c r="C80" s="448"/>
      <c r="D80" s="448"/>
      <c r="E80" s="448"/>
      <c r="F80" s="448"/>
    </row>
    <row r="81" spans="1:6" ht="12">
      <c r="A81" s="448"/>
      <c r="B81" s="448"/>
      <c r="C81" s="448"/>
      <c r="D81" s="448"/>
      <c r="E81" s="448"/>
      <c r="F81" s="448"/>
    </row>
    <row r="82" spans="1:6" ht="12">
      <c r="A82" s="448"/>
      <c r="B82" s="448"/>
      <c r="C82" s="448"/>
      <c r="D82" s="448"/>
      <c r="E82" s="448"/>
      <c r="F82" s="448"/>
    </row>
    <row r="83" spans="1:6" ht="12">
      <c r="A83" s="448"/>
      <c r="B83" s="448"/>
      <c r="C83" s="448"/>
      <c r="D83" s="448"/>
      <c r="E83" s="448"/>
      <c r="F83" s="448"/>
    </row>
    <row r="84" spans="1:6" ht="12">
      <c r="A84" s="448"/>
      <c r="B84" s="448"/>
      <c r="C84" s="448"/>
      <c r="D84" s="448"/>
      <c r="E84" s="448"/>
      <c r="F84" s="448"/>
    </row>
    <row r="85" spans="1:6" ht="12">
      <c r="A85" s="448"/>
      <c r="B85" s="448"/>
      <c r="C85" s="448"/>
      <c r="D85" s="448"/>
      <c r="E85" s="448"/>
      <c r="F85" s="448"/>
    </row>
    <row r="86" spans="1:6" ht="12">
      <c r="A86" s="448"/>
      <c r="B86" s="448"/>
      <c r="C86" s="448"/>
      <c r="D86" s="448"/>
      <c r="E86" s="448"/>
      <c r="F86" s="448"/>
    </row>
    <row r="87" spans="1:6" ht="12">
      <c r="A87" s="448"/>
      <c r="B87" s="448"/>
      <c r="C87" s="448"/>
      <c r="D87" s="448"/>
      <c r="E87" s="448"/>
      <c r="F87" s="448"/>
    </row>
    <row r="88" spans="1:6" ht="12">
      <c r="A88" s="448"/>
      <c r="B88" s="448"/>
      <c r="C88" s="448"/>
      <c r="D88" s="448"/>
      <c r="E88" s="448"/>
      <c r="F88" s="448"/>
    </row>
  </sheetData>
  <mergeCells count="41">
    <mergeCell ref="B9:D9"/>
    <mergeCell ref="B11:F11"/>
    <mergeCell ref="A5:F5"/>
    <mergeCell ref="A4:F4"/>
    <mergeCell ref="B6:F6"/>
    <mergeCell ref="B7:F7"/>
    <mergeCell ref="B8:F8"/>
    <mergeCell ref="B10:F10"/>
    <mergeCell ref="B14:F14"/>
    <mergeCell ref="B15:F15"/>
    <mergeCell ref="A39:A47"/>
    <mergeCell ref="A12:A13"/>
    <mergeCell ref="A14:A26"/>
    <mergeCell ref="A27:A38"/>
    <mergeCell ref="B12:F13"/>
    <mergeCell ref="B16:F16"/>
    <mergeCell ref="B17:F17"/>
    <mergeCell ref="B18:F18"/>
    <mergeCell ref="B22:F22"/>
    <mergeCell ref="B23:F23"/>
    <mergeCell ref="B24:F24"/>
    <mergeCell ref="B25:F25"/>
    <mergeCell ref="B26:F26"/>
    <mergeCell ref="B27:F27"/>
    <mergeCell ref="B28:F28"/>
    <mergeCell ref="B29:F29"/>
    <mergeCell ref="B30:F30"/>
    <mergeCell ref="B34:F34"/>
    <mergeCell ref="B35:F35"/>
    <mergeCell ref="B36:F36"/>
    <mergeCell ref="B37:F37"/>
    <mergeCell ref="B38:F38"/>
    <mergeCell ref="B39:F39"/>
    <mergeCell ref="B40:F40"/>
    <mergeCell ref="B41:F41"/>
    <mergeCell ref="B48:F48"/>
    <mergeCell ref="B44:F44"/>
    <mergeCell ref="B42:F42"/>
    <mergeCell ref="B43:F43"/>
    <mergeCell ref="B46:F46"/>
    <mergeCell ref="B47:F47"/>
  </mergeCells>
  <printOptions/>
  <pageMargins left="0.7874015748031497" right="0.5905511811023623" top="0.45" bottom="0.44" header="0.3937007874015748" footer="0.31496062992125984"/>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M16"/>
  <sheetViews>
    <sheetView tabSelected="1" workbookViewId="0" topLeftCell="A1">
      <selection activeCell="K11" sqref="K11"/>
    </sheetView>
  </sheetViews>
  <sheetFormatPr defaultColWidth="9.00390625" defaultRowHeight="13.5"/>
  <cols>
    <col min="1" max="1" width="6.75390625" style="449" customWidth="1"/>
    <col min="2" max="2" width="17.50390625" style="449" customWidth="1"/>
    <col min="3" max="13" width="10.875" style="449" customWidth="1"/>
    <col min="14" max="16384" width="9.00390625" style="449" customWidth="1"/>
  </cols>
  <sheetData>
    <row r="1" spans="12:13" ht="23.25" customHeight="1">
      <c r="L1" s="283" t="s">
        <v>388</v>
      </c>
      <c r="M1" s="283"/>
    </row>
    <row r="2" spans="1:13" s="450" customFormat="1" ht="17.25">
      <c r="A2" s="960" t="s">
        <v>389</v>
      </c>
      <c r="B2" s="960"/>
      <c r="C2" s="960"/>
      <c r="D2" s="960"/>
      <c r="E2" s="960"/>
      <c r="F2" s="960"/>
      <c r="G2" s="960"/>
      <c r="H2" s="960"/>
      <c r="I2" s="960"/>
      <c r="J2" s="960"/>
      <c r="K2" s="960"/>
      <c r="L2" s="960"/>
      <c r="M2" s="960"/>
    </row>
    <row r="3" spans="1:13" ht="1.5" customHeight="1">
      <c r="A3" s="451"/>
      <c r="B3" s="451"/>
      <c r="C3" s="451"/>
      <c r="D3" s="451"/>
      <c r="E3" s="451"/>
      <c r="F3" s="452"/>
      <c r="G3" s="452"/>
      <c r="H3" s="452"/>
      <c r="I3" s="452"/>
      <c r="J3" s="452"/>
      <c r="K3" s="452"/>
      <c r="L3" s="452"/>
      <c r="M3" s="452"/>
    </row>
    <row r="4" spans="1:13" ht="21.75" customHeight="1">
      <c r="A4" s="958" t="s">
        <v>0</v>
      </c>
      <c r="B4" s="961"/>
      <c r="C4" s="958"/>
      <c r="D4" s="959"/>
      <c r="E4" s="453" t="s">
        <v>1</v>
      </c>
      <c r="F4" s="958"/>
      <c r="G4" s="961"/>
      <c r="H4" s="961"/>
      <c r="I4" s="961"/>
      <c r="J4" s="959"/>
      <c r="L4" s="453" t="s">
        <v>149</v>
      </c>
      <c r="M4" s="453" t="s">
        <v>150</v>
      </c>
    </row>
    <row r="5" spans="1:4" s="455" customFormat="1" ht="3.75" customHeight="1">
      <c r="A5" s="454"/>
      <c r="B5" s="454"/>
      <c r="C5" s="454"/>
      <c r="D5" s="454"/>
    </row>
    <row r="6" spans="1:13" s="450" customFormat="1" ht="18" customHeight="1">
      <c r="A6" s="958" t="s">
        <v>390</v>
      </c>
      <c r="B6" s="959"/>
      <c r="C6" s="453" t="s">
        <v>391</v>
      </c>
      <c r="D6" s="453" t="s">
        <v>392</v>
      </c>
      <c r="E6" s="453" t="s">
        <v>393</v>
      </c>
      <c r="F6" s="453" t="s">
        <v>394</v>
      </c>
      <c r="G6" s="453" t="s">
        <v>395</v>
      </c>
      <c r="H6" s="453" t="s">
        <v>396</v>
      </c>
      <c r="I6" s="453" t="s">
        <v>397</v>
      </c>
      <c r="J6" s="453" t="s">
        <v>398</v>
      </c>
      <c r="K6" s="453" t="s">
        <v>399</v>
      </c>
      <c r="L6" s="453" t="s">
        <v>400</v>
      </c>
      <c r="M6" s="453" t="s">
        <v>401</v>
      </c>
    </row>
    <row r="7" spans="1:13" ht="48.75" customHeight="1">
      <c r="A7" s="962" t="s">
        <v>209</v>
      </c>
      <c r="B7" s="456" t="s">
        <v>402</v>
      </c>
      <c r="C7" s="457"/>
      <c r="D7" s="457"/>
      <c r="E7" s="458"/>
      <c r="F7" s="458"/>
      <c r="G7" s="458"/>
      <c r="H7" s="458"/>
      <c r="I7" s="458"/>
      <c r="J7" s="458"/>
      <c r="K7" s="458"/>
      <c r="L7" s="458"/>
      <c r="M7" s="458"/>
    </row>
    <row r="8" spans="1:13" ht="48.75" customHeight="1">
      <c r="A8" s="963"/>
      <c r="B8" s="456" t="s">
        <v>403</v>
      </c>
      <c r="C8" s="457"/>
      <c r="D8" s="457"/>
      <c r="E8" s="458"/>
      <c r="F8" s="458"/>
      <c r="G8" s="458"/>
      <c r="H8" s="458"/>
      <c r="I8" s="458"/>
      <c r="J8" s="458"/>
      <c r="K8" s="458"/>
      <c r="L8" s="458"/>
      <c r="M8" s="458"/>
    </row>
    <row r="9" spans="1:13" ht="69" customHeight="1">
      <c r="A9" s="459" t="s">
        <v>404</v>
      </c>
      <c r="B9" s="456" t="s">
        <v>405</v>
      </c>
      <c r="C9" s="457"/>
      <c r="D9" s="457"/>
      <c r="E9" s="458"/>
      <c r="F9" s="458"/>
      <c r="G9" s="458"/>
      <c r="H9" s="458"/>
      <c r="I9" s="458"/>
      <c r="J9" s="458"/>
      <c r="K9" s="458"/>
      <c r="L9" s="458"/>
      <c r="M9" s="458"/>
    </row>
    <row r="10" spans="1:13" ht="65.25" customHeight="1">
      <c r="A10" s="459" t="s">
        <v>406</v>
      </c>
      <c r="B10" s="456" t="s">
        <v>407</v>
      </c>
      <c r="C10" s="457"/>
      <c r="D10" s="457"/>
      <c r="E10" s="458"/>
      <c r="F10" s="458"/>
      <c r="G10" s="458"/>
      <c r="H10" s="458"/>
      <c r="I10" s="458"/>
      <c r="J10" s="458"/>
      <c r="K10" s="458"/>
      <c r="L10" s="458"/>
      <c r="M10" s="458"/>
    </row>
    <row r="11" spans="1:13" ht="48.75" customHeight="1">
      <c r="A11" s="962" t="s">
        <v>212</v>
      </c>
      <c r="B11" s="456" t="s">
        <v>408</v>
      </c>
      <c r="C11" s="457"/>
      <c r="D11" s="457"/>
      <c r="E11" s="458"/>
      <c r="F11" s="458"/>
      <c r="G11" s="458"/>
      <c r="H11" s="458"/>
      <c r="I11" s="458"/>
      <c r="J11" s="458"/>
      <c r="K11" s="458"/>
      <c r="L11" s="458"/>
      <c r="M11" s="458"/>
    </row>
    <row r="12" spans="1:13" ht="48.75" customHeight="1">
      <c r="A12" s="963"/>
      <c r="B12" s="456" t="s">
        <v>409</v>
      </c>
      <c r="C12" s="457"/>
      <c r="D12" s="457"/>
      <c r="E12" s="458"/>
      <c r="F12" s="458"/>
      <c r="G12" s="458"/>
      <c r="H12" s="458"/>
      <c r="I12" s="458"/>
      <c r="J12" s="458"/>
      <c r="K12" s="458"/>
      <c r="L12" s="458"/>
      <c r="M12" s="458"/>
    </row>
    <row r="13" spans="1:13" ht="48.75" customHeight="1">
      <c r="A13" s="962" t="s">
        <v>213</v>
      </c>
      <c r="B13" s="456" t="s">
        <v>410</v>
      </c>
      <c r="C13" s="457"/>
      <c r="D13" s="457"/>
      <c r="E13" s="458"/>
      <c r="F13" s="458"/>
      <c r="G13" s="458"/>
      <c r="H13" s="458"/>
      <c r="I13" s="458"/>
      <c r="J13" s="458"/>
      <c r="K13" s="458"/>
      <c r="L13" s="458"/>
      <c r="M13" s="458"/>
    </row>
    <row r="14" spans="1:13" ht="58.5" customHeight="1">
      <c r="A14" s="964"/>
      <c r="B14" s="456" t="s">
        <v>411</v>
      </c>
      <c r="C14" s="457"/>
      <c r="D14" s="457"/>
      <c r="E14" s="458"/>
      <c r="F14" s="458"/>
      <c r="G14" s="458"/>
      <c r="H14" s="458"/>
      <c r="I14" s="458"/>
      <c r="J14" s="458"/>
      <c r="K14" s="458"/>
      <c r="L14" s="458"/>
      <c r="M14" s="458"/>
    </row>
    <row r="15" spans="1:13" ht="48.75" customHeight="1">
      <c r="A15" s="963"/>
      <c r="B15" s="456" t="s">
        <v>412</v>
      </c>
      <c r="C15" s="460"/>
      <c r="D15" s="460"/>
      <c r="E15" s="458"/>
      <c r="F15" s="458"/>
      <c r="G15" s="458"/>
      <c r="H15" s="458"/>
      <c r="I15" s="458"/>
      <c r="J15" s="458"/>
      <c r="K15" s="458"/>
      <c r="L15" s="458"/>
      <c r="M15" s="458"/>
    </row>
    <row r="16" spans="1:13" ht="48.75" customHeight="1">
      <c r="A16" s="459"/>
      <c r="B16" s="456" t="s">
        <v>413</v>
      </c>
      <c r="C16" s="460"/>
      <c r="D16" s="460"/>
      <c r="E16" s="458"/>
      <c r="F16" s="458"/>
      <c r="G16" s="458"/>
      <c r="H16" s="458"/>
      <c r="I16" s="458"/>
      <c r="J16" s="458"/>
      <c r="K16" s="458"/>
      <c r="L16" s="458"/>
      <c r="M16" s="458"/>
    </row>
  </sheetData>
  <mergeCells count="9">
    <mergeCell ref="A7:A8"/>
    <mergeCell ref="A11:A12"/>
    <mergeCell ref="A13:A15"/>
    <mergeCell ref="A6:B6"/>
    <mergeCell ref="L1:M1"/>
    <mergeCell ref="C4:D4"/>
    <mergeCell ref="A2:M2"/>
    <mergeCell ref="F4:J4"/>
    <mergeCell ref="A4:B4"/>
  </mergeCells>
  <printOptions horizontalCentered="1"/>
  <pageMargins left="0.45" right="0.1968503937007874" top="0.42" bottom="0.3" header="0.4724409448818898" footer="0.2755905511811024"/>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O26"/>
  <sheetViews>
    <sheetView zoomScale="75" zoomScaleNormal="75" workbookViewId="0" topLeftCell="A1">
      <selection activeCell="H26" sqref="H26:O26"/>
    </sheetView>
  </sheetViews>
  <sheetFormatPr defaultColWidth="9.00390625" defaultRowHeight="13.5"/>
  <cols>
    <col min="1" max="1" width="4.625" style="4" customWidth="1"/>
    <col min="2" max="2" width="6.75390625" style="4" customWidth="1"/>
    <col min="3" max="3" width="5.375" style="4" customWidth="1"/>
    <col min="4" max="4" width="9.00390625" style="4" customWidth="1"/>
    <col min="5" max="5" width="6.125" style="4" customWidth="1"/>
    <col min="6" max="6" width="8.375" style="4" customWidth="1"/>
    <col min="7" max="7" width="6.00390625" style="4" customWidth="1"/>
    <col min="8" max="8" width="4.625" style="4" customWidth="1"/>
    <col min="9" max="9" width="16.75390625" style="4" customWidth="1"/>
    <col min="10" max="10" width="15.375" style="4" customWidth="1"/>
    <col min="11" max="11" width="15.75390625" style="4" customWidth="1"/>
    <col min="12" max="12" width="17.125" style="4" customWidth="1"/>
    <col min="13" max="13" width="5.75390625" style="4" customWidth="1"/>
    <col min="14" max="14" width="7.375" style="4" customWidth="1"/>
    <col min="15" max="16384" width="9.00390625" style="4" customWidth="1"/>
  </cols>
  <sheetData>
    <row r="1" spans="13:15" s="36" customFormat="1" ht="17.25">
      <c r="M1" s="283" t="s">
        <v>123</v>
      </c>
      <c r="N1" s="283"/>
      <c r="O1" s="283"/>
    </row>
    <row r="2" spans="1:6" ht="18.75">
      <c r="A2" s="473" t="s">
        <v>106</v>
      </c>
      <c r="B2" s="473"/>
      <c r="C2" s="473"/>
      <c r="D2" s="473"/>
      <c r="E2" s="473"/>
      <c r="F2" s="8" t="s">
        <v>22</v>
      </c>
    </row>
    <row r="3" spans="1:9" ht="3" customHeight="1" thickBot="1">
      <c r="A3" s="6"/>
      <c r="B3" s="6"/>
      <c r="C3" s="6"/>
      <c r="D3" s="6"/>
      <c r="E3" s="6"/>
      <c r="F3" s="6"/>
      <c r="G3" s="6"/>
      <c r="H3" s="6"/>
      <c r="I3" s="6"/>
    </row>
    <row r="4" spans="1:15" ht="23.25" customHeight="1">
      <c r="A4" s="471" t="s">
        <v>2</v>
      </c>
      <c r="B4" s="472"/>
      <c r="C4" s="469"/>
      <c r="D4" s="469"/>
      <c r="E4" s="469"/>
      <c r="F4" s="469"/>
      <c r="G4" s="470"/>
      <c r="H4" s="29" t="s">
        <v>46</v>
      </c>
      <c r="I4" s="30" t="s">
        <v>14</v>
      </c>
      <c r="J4" s="30" t="s">
        <v>8</v>
      </c>
      <c r="K4" s="30" t="s">
        <v>32</v>
      </c>
      <c r="L4" s="31" t="s">
        <v>85</v>
      </c>
      <c r="M4" s="32" t="s">
        <v>47</v>
      </c>
      <c r="N4" s="436" t="s">
        <v>16</v>
      </c>
      <c r="O4" s="436"/>
    </row>
    <row r="5" spans="1:15" ht="23.25" customHeight="1">
      <c r="A5" s="478" t="s">
        <v>3</v>
      </c>
      <c r="B5" s="479"/>
      <c r="C5" s="479"/>
      <c r="D5" s="479"/>
      <c r="E5" s="479"/>
      <c r="F5" s="479"/>
      <c r="G5" s="480"/>
      <c r="H5" s="463">
        <v>1</v>
      </c>
      <c r="I5" s="33" t="s">
        <v>84</v>
      </c>
      <c r="J5" s="445"/>
      <c r="K5" s="445"/>
      <c r="L5" s="445"/>
      <c r="M5" s="445"/>
      <c r="N5" s="436"/>
      <c r="O5" s="436"/>
    </row>
    <row r="6" spans="1:15" ht="23.25" customHeight="1">
      <c r="A6" s="478"/>
      <c r="B6" s="479"/>
      <c r="C6" s="479"/>
      <c r="D6" s="479"/>
      <c r="E6" s="479"/>
      <c r="F6" s="479"/>
      <c r="G6" s="480"/>
      <c r="H6" s="444"/>
      <c r="I6" s="34" t="s">
        <v>15</v>
      </c>
      <c r="J6" s="435"/>
      <c r="K6" s="435"/>
      <c r="L6" s="435"/>
      <c r="M6" s="435"/>
      <c r="N6" s="436"/>
      <c r="O6" s="436"/>
    </row>
    <row r="7" spans="1:15" ht="23.25" customHeight="1">
      <c r="A7" s="478"/>
      <c r="B7" s="479"/>
      <c r="C7" s="479"/>
      <c r="D7" s="479"/>
      <c r="E7" s="479"/>
      <c r="F7" s="479"/>
      <c r="G7" s="480"/>
      <c r="H7" s="463">
        <v>2</v>
      </c>
      <c r="I7" s="33" t="s">
        <v>84</v>
      </c>
      <c r="J7" s="445"/>
      <c r="K7" s="445"/>
      <c r="L7" s="445"/>
      <c r="M7" s="445"/>
      <c r="N7" s="436"/>
      <c r="O7" s="436"/>
    </row>
    <row r="8" spans="1:15" ht="23.25" customHeight="1">
      <c r="A8" s="62" t="s">
        <v>4</v>
      </c>
      <c r="B8" s="63"/>
      <c r="C8" s="467"/>
      <c r="D8" s="467"/>
      <c r="E8" s="467"/>
      <c r="F8" s="467"/>
      <c r="G8" s="468"/>
      <c r="H8" s="444"/>
      <c r="I8" s="34" t="s">
        <v>15</v>
      </c>
      <c r="J8" s="435"/>
      <c r="K8" s="435"/>
      <c r="L8" s="435"/>
      <c r="M8" s="435"/>
      <c r="N8" s="436"/>
      <c r="O8" s="436"/>
    </row>
    <row r="9" spans="1:15" ht="23.25" customHeight="1">
      <c r="A9" s="476"/>
      <c r="B9" s="477"/>
      <c r="C9" s="484"/>
      <c r="D9" s="485"/>
      <c r="E9" s="485"/>
      <c r="F9" s="485"/>
      <c r="G9" s="486"/>
      <c r="H9" s="463">
        <v>3</v>
      </c>
      <c r="I9" s="33" t="s">
        <v>84</v>
      </c>
      <c r="J9" s="445"/>
      <c r="K9" s="445"/>
      <c r="L9" s="445"/>
      <c r="M9" s="445"/>
      <c r="N9" s="436"/>
      <c r="O9" s="436"/>
    </row>
    <row r="10" spans="1:15" ht="23.25" customHeight="1">
      <c r="A10" s="62" t="s">
        <v>5</v>
      </c>
      <c r="B10" s="63"/>
      <c r="C10" s="467"/>
      <c r="D10" s="467"/>
      <c r="E10" s="467"/>
      <c r="F10" s="467"/>
      <c r="G10" s="468"/>
      <c r="H10" s="444"/>
      <c r="I10" s="34" t="s">
        <v>15</v>
      </c>
      <c r="J10" s="435"/>
      <c r="K10" s="435"/>
      <c r="L10" s="435"/>
      <c r="M10" s="435"/>
      <c r="N10" s="436"/>
      <c r="O10" s="436"/>
    </row>
    <row r="11" spans="1:15" ht="23.25" customHeight="1">
      <c r="A11" s="476"/>
      <c r="B11" s="477"/>
      <c r="C11" s="484"/>
      <c r="D11" s="485"/>
      <c r="E11" s="485"/>
      <c r="F11" s="485"/>
      <c r="G11" s="486"/>
      <c r="H11" s="463">
        <v>4</v>
      </c>
      <c r="I11" s="33" t="s">
        <v>84</v>
      </c>
      <c r="J11" s="445"/>
      <c r="K11" s="445"/>
      <c r="L11" s="445"/>
      <c r="M11" s="445"/>
      <c r="N11" s="436"/>
      <c r="O11" s="436"/>
    </row>
    <row r="12" spans="1:15" ht="23.25" customHeight="1">
      <c r="A12" s="478" t="s">
        <v>6</v>
      </c>
      <c r="B12" s="479"/>
      <c r="C12" s="481"/>
      <c r="D12" s="481"/>
      <c r="E12" s="481"/>
      <c r="F12" s="481"/>
      <c r="G12" s="482"/>
      <c r="H12" s="444"/>
      <c r="I12" s="34" t="s">
        <v>15</v>
      </c>
      <c r="J12" s="435"/>
      <c r="K12" s="435"/>
      <c r="L12" s="435"/>
      <c r="M12" s="435"/>
      <c r="N12" s="436"/>
      <c r="O12" s="436"/>
    </row>
    <row r="13" spans="1:15" ht="23.25" customHeight="1">
      <c r="A13" s="493" t="s">
        <v>12</v>
      </c>
      <c r="B13" s="494" t="s">
        <v>115</v>
      </c>
      <c r="C13" s="58"/>
      <c r="D13" s="52"/>
      <c r="E13" s="52"/>
      <c r="F13" s="52"/>
      <c r="G13" s="53"/>
      <c r="H13" s="463">
        <v>5</v>
      </c>
      <c r="I13" s="33" t="s">
        <v>84</v>
      </c>
      <c r="J13" s="445"/>
      <c r="K13" s="445"/>
      <c r="L13" s="445"/>
      <c r="M13" s="445"/>
      <c r="N13" s="436"/>
      <c r="O13" s="436"/>
    </row>
    <row r="14" spans="1:15" ht="23.25" customHeight="1">
      <c r="A14" s="64"/>
      <c r="B14" s="495"/>
      <c r="C14" s="474"/>
      <c r="D14" s="475"/>
      <c r="E14" s="475"/>
      <c r="F14" s="2"/>
      <c r="G14" s="14" t="s">
        <v>9</v>
      </c>
      <c r="H14" s="444"/>
      <c r="I14" s="34" t="s">
        <v>15</v>
      </c>
      <c r="J14" s="435"/>
      <c r="K14" s="435"/>
      <c r="L14" s="435"/>
      <c r="M14" s="435"/>
      <c r="N14" s="436"/>
      <c r="O14" s="436"/>
    </row>
    <row r="15" spans="1:15" ht="23.25" customHeight="1">
      <c r="A15" s="64"/>
      <c r="B15" s="496" t="s">
        <v>131</v>
      </c>
      <c r="C15" s="58"/>
      <c r="D15" s="52"/>
      <c r="E15" s="52"/>
      <c r="F15" s="52"/>
      <c r="G15" s="53"/>
      <c r="H15" s="463">
        <v>6</v>
      </c>
      <c r="I15" s="33" t="s">
        <v>84</v>
      </c>
      <c r="J15" s="445"/>
      <c r="K15" s="445"/>
      <c r="L15" s="445"/>
      <c r="M15" s="445"/>
      <c r="N15" s="436"/>
      <c r="O15" s="436"/>
    </row>
    <row r="16" spans="1:15" ht="23.25" customHeight="1">
      <c r="A16" s="64"/>
      <c r="B16" s="467"/>
      <c r="C16" s="54"/>
      <c r="D16" s="55"/>
      <c r="E16" s="55"/>
      <c r="F16" s="1"/>
      <c r="G16" s="27" t="s">
        <v>9</v>
      </c>
      <c r="H16" s="444"/>
      <c r="I16" s="34" t="s">
        <v>15</v>
      </c>
      <c r="J16" s="435"/>
      <c r="K16" s="435"/>
      <c r="L16" s="435"/>
      <c r="M16" s="435"/>
      <c r="N16" s="436"/>
      <c r="O16" s="436"/>
    </row>
    <row r="17" spans="1:15" ht="23.25" customHeight="1">
      <c r="A17" s="465" t="s">
        <v>49</v>
      </c>
      <c r="B17" s="466"/>
      <c r="C17" s="2"/>
      <c r="D17" s="5" t="s">
        <v>97</v>
      </c>
      <c r="E17" s="5" t="s">
        <v>99</v>
      </c>
      <c r="F17" s="5" t="s">
        <v>98</v>
      </c>
      <c r="G17" s="14"/>
      <c r="H17" s="463">
        <v>7</v>
      </c>
      <c r="I17" s="33" t="s">
        <v>84</v>
      </c>
      <c r="J17" s="445"/>
      <c r="K17" s="445"/>
      <c r="L17" s="445"/>
      <c r="M17" s="445"/>
      <c r="N17" s="436"/>
      <c r="O17" s="436"/>
    </row>
    <row r="18" spans="1:15" ht="23.25" customHeight="1">
      <c r="A18" s="465" t="s">
        <v>17</v>
      </c>
      <c r="B18" s="466"/>
      <c r="C18" s="2" t="s">
        <v>55</v>
      </c>
      <c r="D18" s="5"/>
      <c r="E18" s="5" t="s">
        <v>19</v>
      </c>
      <c r="F18" s="5" t="s">
        <v>20</v>
      </c>
      <c r="G18" s="14" t="s">
        <v>18</v>
      </c>
      <c r="H18" s="444"/>
      <c r="I18" s="34" t="s">
        <v>15</v>
      </c>
      <c r="J18" s="435"/>
      <c r="K18" s="435"/>
      <c r="L18" s="435"/>
      <c r="M18" s="435"/>
      <c r="N18" s="436"/>
      <c r="O18" s="436"/>
    </row>
    <row r="19" spans="1:15" ht="23.25" customHeight="1">
      <c r="A19" s="62" t="s">
        <v>13</v>
      </c>
      <c r="B19" s="63"/>
      <c r="C19" s="58"/>
      <c r="D19" s="52"/>
      <c r="E19" s="52"/>
      <c r="F19" s="52"/>
      <c r="G19" s="53"/>
      <c r="H19" s="463">
        <v>8</v>
      </c>
      <c r="I19" s="33" t="s">
        <v>84</v>
      </c>
      <c r="J19" s="445"/>
      <c r="K19" s="445"/>
      <c r="L19" s="445"/>
      <c r="M19" s="445"/>
      <c r="N19" s="436"/>
      <c r="O19" s="436"/>
    </row>
    <row r="20" spans="1:15" ht="23.25" customHeight="1">
      <c r="A20" s="64"/>
      <c r="B20" s="65"/>
      <c r="C20" s="54"/>
      <c r="D20" s="55"/>
      <c r="E20" s="55"/>
      <c r="F20" s="55"/>
      <c r="G20" s="56"/>
      <c r="H20" s="444"/>
      <c r="I20" s="34" t="s">
        <v>15</v>
      </c>
      <c r="J20" s="435"/>
      <c r="K20" s="435"/>
      <c r="L20" s="435"/>
      <c r="M20" s="435"/>
      <c r="N20" s="436"/>
      <c r="O20" s="436"/>
    </row>
    <row r="21" spans="1:15" ht="23.25" customHeight="1">
      <c r="A21" s="64"/>
      <c r="B21" s="65"/>
      <c r="C21" s="54"/>
      <c r="D21" s="55"/>
      <c r="E21" s="55"/>
      <c r="F21" s="55"/>
      <c r="G21" s="56"/>
      <c r="H21" s="463">
        <v>9</v>
      </c>
      <c r="I21" s="33" t="s">
        <v>84</v>
      </c>
      <c r="J21" s="445"/>
      <c r="K21" s="445"/>
      <c r="L21" s="445"/>
      <c r="M21" s="445"/>
      <c r="N21" s="436"/>
      <c r="O21" s="436"/>
    </row>
    <row r="22" spans="1:15" ht="23.25" customHeight="1">
      <c r="A22" s="64"/>
      <c r="B22" s="65"/>
      <c r="C22" s="54"/>
      <c r="D22" s="55"/>
      <c r="E22" s="55"/>
      <c r="F22" s="55"/>
      <c r="G22" s="56"/>
      <c r="H22" s="444"/>
      <c r="I22" s="34" t="s">
        <v>15</v>
      </c>
      <c r="J22" s="435"/>
      <c r="K22" s="435"/>
      <c r="L22" s="435"/>
      <c r="M22" s="435"/>
      <c r="N22" s="436"/>
      <c r="O22" s="436"/>
    </row>
    <row r="23" spans="1:15" ht="23.25" customHeight="1">
      <c r="A23" s="64"/>
      <c r="B23" s="65"/>
      <c r="C23" s="487" t="s">
        <v>81</v>
      </c>
      <c r="D23" s="488"/>
      <c r="E23" s="488"/>
      <c r="F23" s="488"/>
      <c r="G23" s="489"/>
      <c r="H23" s="463">
        <v>10</v>
      </c>
      <c r="I23" s="33" t="s">
        <v>84</v>
      </c>
      <c r="J23" s="445"/>
      <c r="K23" s="445"/>
      <c r="L23" s="445"/>
      <c r="M23" s="445"/>
      <c r="N23" s="436"/>
      <c r="O23" s="436"/>
    </row>
    <row r="24" spans="1:15" ht="23.25" customHeight="1" thickBot="1">
      <c r="A24" s="66"/>
      <c r="B24" s="57"/>
      <c r="C24" s="490"/>
      <c r="D24" s="491"/>
      <c r="E24" s="491"/>
      <c r="F24" s="491"/>
      <c r="G24" s="492"/>
      <c r="H24" s="435"/>
      <c r="I24" s="34" t="s">
        <v>15</v>
      </c>
      <c r="J24" s="435"/>
      <c r="K24" s="435"/>
      <c r="L24" s="435"/>
      <c r="M24" s="435"/>
      <c r="N24" s="436"/>
      <c r="O24" s="436"/>
    </row>
    <row r="25" spans="1:8" ht="16.5" customHeight="1">
      <c r="A25" s="483" t="s">
        <v>61</v>
      </c>
      <c r="B25" s="483"/>
      <c r="C25" s="483"/>
      <c r="D25" s="483"/>
      <c r="E25" s="483"/>
      <c r="F25" s="483"/>
      <c r="G25" s="483"/>
      <c r="H25" s="19" t="s">
        <v>56</v>
      </c>
    </row>
    <row r="26" spans="8:15" ht="16.5" customHeight="1">
      <c r="H26" s="61" t="s">
        <v>132</v>
      </c>
      <c r="I26" s="61"/>
      <c r="J26" s="61"/>
      <c r="K26" s="61"/>
      <c r="L26" s="61"/>
      <c r="M26" s="61"/>
      <c r="N26" s="61"/>
      <c r="O26" s="61"/>
    </row>
  </sheetData>
  <mergeCells count="89">
    <mergeCell ref="M1:O1"/>
    <mergeCell ref="A25:G25"/>
    <mergeCell ref="C11:G11"/>
    <mergeCell ref="C9:G9"/>
    <mergeCell ref="A8:B9"/>
    <mergeCell ref="C23:G24"/>
    <mergeCell ref="A13:A16"/>
    <mergeCell ref="B13:B14"/>
    <mergeCell ref="B15:B16"/>
    <mergeCell ref="A12:B12"/>
    <mergeCell ref="C16:E16"/>
    <mergeCell ref="M23:M24"/>
    <mergeCell ref="M13:M14"/>
    <mergeCell ref="M15:M16"/>
    <mergeCell ref="M17:M18"/>
    <mergeCell ref="M19:M20"/>
    <mergeCell ref="C13:G13"/>
    <mergeCell ref="H21:H22"/>
    <mergeCell ref="J13:J14"/>
    <mergeCell ref="K13:K14"/>
    <mergeCell ref="M5:M6"/>
    <mergeCell ref="M7:M8"/>
    <mergeCell ref="M9:M10"/>
    <mergeCell ref="M11:M12"/>
    <mergeCell ref="C4:G4"/>
    <mergeCell ref="A4:B4"/>
    <mergeCell ref="A2:E2"/>
    <mergeCell ref="C15:G15"/>
    <mergeCell ref="C14:E14"/>
    <mergeCell ref="A10:B11"/>
    <mergeCell ref="A5:B7"/>
    <mergeCell ref="C5:G7"/>
    <mergeCell ref="C8:G8"/>
    <mergeCell ref="C12:G12"/>
    <mergeCell ref="H5:H6"/>
    <mergeCell ref="H7:H8"/>
    <mergeCell ref="H9:H10"/>
    <mergeCell ref="C10:G10"/>
    <mergeCell ref="H11:H12"/>
    <mergeCell ref="H15:H16"/>
    <mergeCell ref="N11:O12"/>
    <mergeCell ref="N13:O14"/>
    <mergeCell ref="N15:O16"/>
    <mergeCell ref="J15:J16"/>
    <mergeCell ref="H13:H14"/>
    <mergeCell ref="J11:J12"/>
    <mergeCell ref="K11:K12"/>
    <mergeCell ref="L11:L12"/>
    <mergeCell ref="N19:O20"/>
    <mergeCell ref="N21:O22"/>
    <mergeCell ref="H17:H18"/>
    <mergeCell ref="N17:O18"/>
    <mergeCell ref="M21:M22"/>
    <mergeCell ref="J21:J22"/>
    <mergeCell ref="N4:O4"/>
    <mergeCell ref="N5:O6"/>
    <mergeCell ref="N7:O8"/>
    <mergeCell ref="N9:O10"/>
    <mergeCell ref="N23:O24"/>
    <mergeCell ref="J5:J6"/>
    <mergeCell ref="K5:K6"/>
    <mergeCell ref="L5:L6"/>
    <mergeCell ref="J7:J8"/>
    <mergeCell ref="K7:K8"/>
    <mergeCell ref="L7:L8"/>
    <mergeCell ref="J9:J10"/>
    <mergeCell ref="K9:K10"/>
    <mergeCell ref="L9:L10"/>
    <mergeCell ref="L13:L14"/>
    <mergeCell ref="K15:K16"/>
    <mergeCell ref="L15:L16"/>
    <mergeCell ref="J17:J18"/>
    <mergeCell ref="K17:K18"/>
    <mergeCell ref="L17:L18"/>
    <mergeCell ref="L23:L24"/>
    <mergeCell ref="K19:K20"/>
    <mergeCell ref="L19:L20"/>
    <mergeCell ref="K21:K22"/>
    <mergeCell ref="L21:L22"/>
    <mergeCell ref="H26:O26"/>
    <mergeCell ref="A19:B24"/>
    <mergeCell ref="C19:G22"/>
    <mergeCell ref="A17:B17"/>
    <mergeCell ref="K23:K24"/>
    <mergeCell ref="A18:B18"/>
    <mergeCell ref="H19:H20"/>
    <mergeCell ref="H23:H24"/>
    <mergeCell ref="J19:J20"/>
    <mergeCell ref="J23:J24"/>
  </mergeCells>
  <printOptions/>
  <pageMargins left="0.8" right="0.28" top="0.52" bottom="0.46" header="0.512" footer="0.2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H26"/>
  <sheetViews>
    <sheetView zoomScale="75" zoomScaleNormal="75" workbookViewId="0" topLeftCell="A1">
      <selection activeCell="A26" sqref="A26:H26"/>
    </sheetView>
  </sheetViews>
  <sheetFormatPr defaultColWidth="9.00390625" defaultRowHeight="13.5"/>
  <cols>
    <col min="1" max="1" width="4.625" style="36" customWidth="1"/>
    <col min="2" max="2" width="16.75390625" style="36" customWidth="1"/>
    <col min="3" max="4" width="15.75390625" style="36" customWidth="1"/>
    <col min="5" max="5" width="22.625" style="36" customWidth="1"/>
    <col min="6" max="6" width="7.625" style="36" customWidth="1"/>
    <col min="7" max="7" width="7.375" style="36" customWidth="1"/>
    <col min="8" max="16384" width="9.00390625" style="36" customWidth="1"/>
  </cols>
  <sheetData>
    <row r="1" spans="1:5" ht="24.75" customHeight="1">
      <c r="A1" s="418" t="s">
        <v>102</v>
      </c>
      <c r="B1" s="418"/>
      <c r="C1" s="418"/>
      <c r="D1" s="35" t="s">
        <v>22</v>
      </c>
      <c r="E1" s="35"/>
    </row>
    <row r="2" spans="1:2" ht="3" customHeight="1">
      <c r="A2" s="37"/>
      <c r="B2" s="37"/>
    </row>
    <row r="3" spans="1:5" ht="25.5" customHeight="1">
      <c r="A3" s="437" t="s">
        <v>2</v>
      </c>
      <c r="B3" s="416"/>
      <c r="C3" s="437"/>
      <c r="D3" s="416"/>
      <c r="E3" s="417"/>
    </row>
    <row r="4" spans="1:8" ht="23.25" customHeight="1">
      <c r="A4" s="30" t="s">
        <v>46</v>
      </c>
      <c r="B4" s="30" t="s">
        <v>14</v>
      </c>
      <c r="C4" s="30" t="s">
        <v>8</v>
      </c>
      <c r="D4" s="30" t="s">
        <v>32</v>
      </c>
      <c r="E4" s="31" t="s">
        <v>85</v>
      </c>
      <c r="F4" s="32" t="s">
        <v>47</v>
      </c>
      <c r="G4" s="436" t="s">
        <v>16</v>
      </c>
      <c r="H4" s="436"/>
    </row>
    <row r="5" spans="1:8" ht="22.5" customHeight="1">
      <c r="A5" s="445">
        <v>11</v>
      </c>
      <c r="B5" s="33" t="s">
        <v>90</v>
      </c>
      <c r="C5" s="445"/>
      <c r="D5" s="445"/>
      <c r="E5" s="445"/>
      <c r="F5" s="445"/>
      <c r="G5" s="436"/>
      <c r="H5" s="436"/>
    </row>
    <row r="6" spans="1:8" ht="22.5" customHeight="1">
      <c r="A6" s="435"/>
      <c r="B6" s="34" t="s">
        <v>91</v>
      </c>
      <c r="C6" s="435"/>
      <c r="D6" s="435"/>
      <c r="E6" s="435"/>
      <c r="F6" s="435"/>
      <c r="G6" s="436"/>
      <c r="H6" s="436"/>
    </row>
    <row r="7" spans="1:8" ht="22.5" customHeight="1">
      <c r="A7" s="445">
        <v>12</v>
      </c>
      <c r="B7" s="33" t="s">
        <v>90</v>
      </c>
      <c r="C7" s="445"/>
      <c r="D7" s="445"/>
      <c r="E7" s="445"/>
      <c r="F7" s="445"/>
      <c r="G7" s="436"/>
      <c r="H7" s="436"/>
    </row>
    <row r="8" spans="1:8" ht="22.5" customHeight="1">
      <c r="A8" s="435"/>
      <c r="B8" s="34" t="s">
        <v>91</v>
      </c>
      <c r="C8" s="435"/>
      <c r="D8" s="435"/>
      <c r="E8" s="435"/>
      <c r="F8" s="435"/>
      <c r="G8" s="436"/>
      <c r="H8" s="436"/>
    </row>
    <row r="9" spans="1:8" ht="22.5" customHeight="1">
      <c r="A9" s="445">
        <v>13</v>
      </c>
      <c r="B9" s="33" t="s">
        <v>90</v>
      </c>
      <c r="C9" s="445"/>
      <c r="D9" s="445"/>
      <c r="E9" s="445"/>
      <c r="F9" s="445"/>
      <c r="G9" s="436"/>
      <c r="H9" s="436"/>
    </row>
    <row r="10" spans="1:8" ht="22.5" customHeight="1">
      <c r="A10" s="435"/>
      <c r="B10" s="34" t="s">
        <v>91</v>
      </c>
      <c r="C10" s="435"/>
      <c r="D10" s="435"/>
      <c r="E10" s="435"/>
      <c r="F10" s="435"/>
      <c r="G10" s="436"/>
      <c r="H10" s="436"/>
    </row>
    <row r="11" spans="1:8" ht="22.5" customHeight="1">
      <c r="A11" s="445">
        <v>14</v>
      </c>
      <c r="B11" s="33" t="s">
        <v>90</v>
      </c>
      <c r="C11" s="445"/>
      <c r="D11" s="445"/>
      <c r="E11" s="445"/>
      <c r="F11" s="445"/>
      <c r="G11" s="436"/>
      <c r="H11" s="436"/>
    </row>
    <row r="12" spans="1:8" ht="22.5" customHeight="1">
      <c r="A12" s="435"/>
      <c r="B12" s="34" t="s">
        <v>91</v>
      </c>
      <c r="C12" s="435"/>
      <c r="D12" s="435"/>
      <c r="E12" s="435"/>
      <c r="F12" s="435"/>
      <c r="G12" s="436"/>
      <c r="H12" s="436"/>
    </row>
    <row r="13" spans="1:8" ht="22.5" customHeight="1">
      <c r="A13" s="445">
        <v>15</v>
      </c>
      <c r="B13" s="33" t="s">
        <v>90</v>
      </c>
      <c r="C13" s="445"/>
      <c r="D13" s="445"/>
      <c r="E13" s="445"/>
      <c r="F13" s="445"/>
      <c r="G13" s="436"/>
      <c r="H13" s="436"/>
    </row>
    <row r="14" spans="1:8" ht="22.5" customHeight="1">
      <c r="A14" s="435"/>
      <c r="B14" s="34" t="s">
        <v>92</v>
      </c>
      <c r="C14" s="435"/>
      <c r="D14" s="435"/>
      <c r="E14" s="435"/>
      <c r="F14" s="435"/>
      <c r="G14" s="436"/>
      <c r="H14" s="436"/>
    </row>
    <row r="15" spans="1:8" ht="22.5" customHeight="1">
      <c r="A15" s="445">
        <v>16</v>
      </c>
      <c r="B15" s="33" t="s">
        <v>21</v>
      </c>
      <c r="C15" s="445"/>
      <c r="D15" s="445"/>
      <c r="E15" s="445"/>
      <c r="F15" s="445"/>
      <c r="G15" s="436"/>
      <c r="H15" s="436"/>
    </row>
    <row r="16" spans="1:8" ht="22.5" customHeight="1">
      <c r="A16" s="435"/>
      <c r="B16" s="34" t="s">
        <v>92</v>
      </c>
      <c r="C16" s="435"/>
      <c r="D16" s="435"/>
      <c r="E16" s="435"/>
      <c r="F16" s="435"/>
      <c r="G16" s="436"/>
      <c r="H16" s="436"/>
    </row>
    <row r="17" spans="1:8" ht="22.5" customHeight="1">
      <c r="A17" s="445">
        <v>17</v>
      </c>
      <c r="B17" s="33" t="s">
        <v>93</v>
      </c>
      <c r="C17" s="445"/>
      <c r="D17" s="445"/>
      <c r="E17" s="445"/>
      <c r="F17" s="445"/>
      <c r="G17" s="436"/>
      <c r="H17" s="436"/>
    </row>
    <row r="18" spans="1:8" ht="22.5" customHeight="1">
      <c r="A18" s="435"/>
      <c r="B18" s="34" t="s">
        <v>94</v>
      </c>
      <c r="C18" s="435"/>
      <c r="D18" s="435"/>
      <c r="E18" s="435"/>
      <c r="F18" s="435"/>
      <c r="G18" s="436"/>
      <c r="H18" s="436"/>
    </row>
    <row r="19" spans="1:8" ht="22.5" customHeight="1">
      <c r="A19" s="445">
        <v>18</v>
      </c>
      <c r="B19" s="33" t="s">
        <v>21</v>
      </c>
      <c r="C19" s="445"/>
      <c r="D19" s="445"/>
      <c r="E19" s="445"/>
      <c r="F19" s="445"/>
      <c r="G19" s="436"/>
      <c r="H19" s="436"/>
    </row>
    <row r="20" spans="1:8" ht="22.5" customHeight="1">
      <c r="A20" s="435"/>
      <c r="B20" s="34" t="s">
        <v>91</v>
      </c>
      <c r="C20" s="435"/>
      <c r="D20" s="435"/>
      <c r="E20" s="435"/>
      <c r="F20" s="435"/>
      <c r="G20" s="436"/>
      <c r="H20" s="436"/>
    </row>
    <row r="21" spans="1:8" ht="22.5" customHeight="1">
      <c r="A21" s="445">
        <v>19</v>
      </c>
      <c r="B21" s="33" t="s">
        <v>93</v>
      </c>
      <c r="C21" s="445"/>
      <c r="D21" s="445"/>
      <c r="E21" s="445"/>
      <c r="F21" s="445"/>
      <c r="G21" s="436"/>
      <c r="H21" s="436"/>
    </row>
    <row r="22" spans="1:8" ht="22.5" customHeight="1">
      <c r="A22" s="435"/>
      <c r="B22" s="34" t="s">
        <v>94</v>
      </c>
      <c r="C22" s="435"/>
      <c r="D22" s="435"/>
      <c r="E22" s="435"/>
      <c r="F22" s="435"/>
      <c r="G22" s="436"/>
      <c r="H22" s="436"/>
    </row>
    <row r="23" spans="1:8" ht="22.5" customHeight="1">
      <c r="A23" s="445">
        <v>20</v>
      </c>
      <c r="B23" s="33" t="s">
        <v>93</v>
      </c>
      <c r="C23" s="445"/>
      <c r="D23" s="445"/>
      <c r="E23" s="445"/>
      <c r="F23" s="445"/>
      <c r="G23" s="436"/>
      <c r="H23" s="436"/>
    </row>
    <row r="24" spans="1:8" ht="22.5" customHeight="1">
      <c r="A24" s="435"/>
      <c r="B24" s="34" t="s">
        <v>95</v>
      </c>
      <c r="C24" s="435"/>
      <c r="D24" s="435"/>
      <c r="E24" s="435"/>
      <c r="F24" s="435"/>
      <c r="G24" s="436"/>
      <c r="H24" s="436"/>
    </row>
    <row r="25" ht="16.5" customHeight="1">
      <c r="A25" s="38" t="s">
        <v>56</v>
      </c>
    </row>
    <row r="26" spans="1:8" ht="23.25" customHeight="1">
      <c r="A26" s="61" t="s">
        <v>132</v>
      </c>
      <c r="B26" s="61"/>
      <c r="C26" s="61"/>
      <c r="D26" s="61"/>
      <c r="E26" s="61"/>
      <c r="F26" s="61"/>
      <c r="G26" s="61"/>
      <c r="H26" s="61"/>
    </row>
  </sheetData>
  <mergeCells count="65">
    <mergeCell ref="D15:D16"/>
    <mergeCell ref="E15:E16"/>
    <mergeCell ref="D23:D24"/>
    <mergeCell ref="E23:E24"/>
    <mergeCell ref="D19:D20"/>
    <mergeCell ref="E19:E20"/>
    <mergeCell ref="D21:D22"/>
    <mergeCell ref="E21:E22"/>
    <mergeCell ref="A1:C1"/>
    <mergeCell ref="C3:E3"/>
    <mergeCell ref="A11:A12"/>
    <mergeCell ref="A13:A14"/>
    <mergeCell ref="G23:H24"/>
    <mergeCell ref="C5:C6"/>
    <mergeCell ref="D5:D6"/>
    <mergeCell ref="E5:E6"/>
    <mergeCell ref="C7:C8"/>
    <mergeCell ref="D7:D8"/>
    <mergeCell ref="E7:E8"/>
    <mergeCell ref="C9:C10"/>
    <mergeCell ref="D9:D10"/>
    <mergeCell ref="E9:E10"/>
    <mergeCell ref="G4:H4"/>
    <mergeCell ref="G5:H6"/>
    <mergeCell ref="G7:H8"/>
    <mergeCell ref="G9:H10"/>
    <mergeCell ref="A21:A22"/>
    <mergeCell ref="G19:H20"/>
    <mergeCell ref="G21:H22"/>
    <mergeCell ref="A17:A18"/>
    <mergeCell ref="G17:H18"/>
    <mergeCell ref="G11:H12"/>
    <mergeCell ref="G13:H14"/>
    <mergeCell ref="G15:H16"/>
    <mergeCell ref="C15:C16"/>
    <mergeCell ref="C11:C12"/>
    <mergeCell ref="D11:D12"/>
    <mergeCell ref="E11:E12"/>
    <mergeCell ref="C13:C14"/>
    <mergeCell ref="D13:D14"/>
    <mergeCell ref="E13:E14"/>
    <mergeCell ref="F23:F24"/>
    <mergeCell ref="F13:F14"/>
    <mergeCell ref="C17:C18"/>
    <mergeCell ref="A3:B3"/>
    <mergeCell ref="A15:A16"/>
    <mergeCell ref="A19:A20"/>
    <mergeCell ref="A23:A24"/>
    <mergeCell ref="A5:A6"/>
    <mergeCell ref="A7:A8"/>
    <mergeCell ref="A9:A10"/>
    <mergeCell ref="F5:F6"/>
    <mergeCell ref="F7:F8"/>
    <mergeCell ref="F9:F10"/>
    <mergeCell ref="F11:F12"/>
    <mergeCell ref="A26:H26"/>
    <mergeCell ref="F15:F16"/>
    <mergeCell ref="F17:F18"/>
    <mergeCell ref="F19:F20"/>
    <mergeCell ref="C19:C20"/>
    <mergeCell ref="D17:D18"/>
    <mergeCell ref="E17:E18"/>
    <mergeCell ref="C23:C24"/>
    <mergeCell ref="C21:C22"/>
    <mergeCell ref="F21:F22"/>
  </mergeCells>
  <printOptions horizontalCentered="1"/>
  <pageMargins left="0.7874015748031497" right="0.2755905511811024" top="0.57" bottom="0.4724409448818898" header="0.5118110236220472" footer="0.2362204724409449"/>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X29"/>
  <sheetViews>
    <sheetView zoomScale="75" zoomScaleNormal="75" workbookViewId="0" topLeftCell="A1">
      <selection activeCell="E28" sqref="E28:V28"/>
    </sheetView>
  </sheetViews>
  <sheetFormatPr defaultColWidth="9.00390625" defaultRowHeight="13.5"/>
  <cols>
    <col min="1" max="1" width="5.125" style="4" customWidth="1"/>
    <col min="2" max="2" width="7.25390625" style="4" customWidth="1"/>
    <col min="3" max="3" width="5.375" style="4" customWidth="1"/>
    <col min="4" max="4" width="9.00390625" style="4" customWidth="1"/>
    <col min="5" max="5" width="8.00390625" style="4" customWidth="1"/>
    <col min="6" max="6" width="7.625" style="4" customWidth="1"/>
    <col min="7" max="7" width="3.00390625" style="4" customWidth="1"/>
    <col min="8" max="8" width="7.625" style="4" customWidth="1"/>
    <col min="9" max="9" width="1.4921875" style="6" customWidth="1"/>
    <col min="10" max="10" width="5.375" style="4" customWidth="1"/>
    <col min="11" max="11" width="9.00390625" style="4" customWidth="1"/>
    <col min="12" max="12" width="8.00390625" style="4" customWidth="1"/>
    <col min="13" max="13" width="7.625" style="4" customWidth="1"/>
    <col min="14" max="14" width="3.00390625" style="4" customWidth="1"/>
    <col min="15" max="15" width="7.625" style="4" customWidth="1"/>
    <col min="16" max="16" width="1.4921875" style="6" customWidth="1"/>
    <col min="17" max="17" width="5.375" style="4" customWidth="1"/>
    <col min="18" max="18" width="9.00390625" style="4" customWidth="1"/>
    <col min="19" max="19" width="8.00390625" style="4" customWidth="1"/>
    <col min="20" max="20" width="7.625" style="4" customWidth="1"/>
    <col min="21" max="21" width="3.00390625" style="4" customWidth="1"/>
    <col min="22" max="22" width="7.625" style="4" customWidth="1"/>
    <col min="23" max="23" width="4.625" style="4" customWidth="1"/>
    <col min="24" max="24" width="16.875" style="4" customWidth="1"/>
    <col min="25" max="25" width="16.00390625" style="4" customWidth="1"/>
    <col min="26" max="26" width="15.75390625" style="4" customWidth="1"/>
    <col min="27" max="27" width="17.125" style="4" customWidth="1"/>
    <col min="28" max="28" width="7.375" style="4" customWidth="1"/>
    <col min="29" max="29" width="4.25390625" style="4" customWidth="1"/>
    <col min="30" max="16384" width="9.00390625" style="4" customWidth="1"/>
  </cols>
  <sheetData>
    <row r="1" spans="13:22" s="36" customFormat="1" ht="17.25">
      <c r="M1" s="45"/>
      <c r="N1" s="45"/>
      <c r="O1" s="45"/>
      <c r="T1" s="283" t="s">
        <v>124</v>
      </c>
      <c r="U1" s="283"/>
      <c r="V1" s="283"/>
    </row>
    <row r="2" spans="1:19" ht="18.75">
      <c r="A2" s="473" t="s">
        <v>106</v>
      </c>
      <c r="B2" s="473"/>
      <c r="C2" s="473"/>
      <c r="D2" s="473"/>
      <c r="E2" s="473"/>
      <c r="F2" s="8" t="s">
        <v>23</v>
      </c>
      <c r="G2" s="8"/>
      <c r="J2" s="12"/>
      <c r="K2" s="12"/>
      <c r="L2" s="8"/>
      <c r="Q2" s="12"/>
      <c r="R2" s="12"/>
      <c r="S2" s="8"/>
    </row>
    <row r="3" spans="1:24" ht="3" customHeight="1" thickBot="1">
      <c r="A3" s="6"/>
      <c r="B3" s="6"/>
      <c r="C3" s="6"/>
      <c r="D3" s="6"/>
      <c r="E3" s="6"/>
      <c r="F3" s="6"/>
      <c r="G3" s="6"/>
      <c r="H3" s="6"/>
      <c r="J3" s="6"/>
      <c r="K3" s="6"/>
      <c r="L3" s="6"/>
      <c r="M3" s="6"/>
      <c r="N3" s="6"/>
      <c r="O3" s="6"/>
      <c r="Q3" s="6"/>
      <c r="R3" s="6"/>
      <c r="S3" s="6"/>
      <c r="T3" s="6"/>
      <c r="U3" s="6"/>
      <c r="V3" s="6"/>
      <c r="W3" s="6"/>
      <c r="X3" s="6"/>
    </row>
    <row r="4" spans="1:22" ht="23.25" customHeight="1">
      <c r="A4" s="471" t="s">
        <v>2</v>
      </c>
      <c r="B4" s="472"/>
      <c r="C4" s="469"/>
      <c r="D4" s="469"/>
      <c r="E4" s="469"/>
      <c r="F4" s="469"/>
      <c r="G4" s="469"/>
      <c r="H4" s="469"/>
      <c r="I4" s="9"/>
      <c r="J4" s="469"/>
      <c r="K4" s="469"/>
      <c r="L4" s="469"/>
      <c r="M4" s="469"/>
      <c r="N4" s="469"/>
      <c r="O4" s="469"/>
      <c r="P4" s="9"/>
      <c r="Q4" s="469"/>
      <c r="R4" s="469"/>
      <c r="S4" s="469"/>
      <c r="T4" s="469"/>
      <c r="U4" s="516"/>
      <c r="V4" s="470"/>
    </row>
    <row r="5" spans="1:22" ht="13.5" customHeight="1">
      <c r="A5" s="478" t="s">
        <v>3</v>
      </c>
      <c r="B5" s="479"/>
      <c r="C5" s="479"/>
      <c r="D5" s="479"/>
      <c r="E5" s="479"/>
      <c r="F5" s="479"/>
      <c r="G5" s="479"/>
      <c r="H5" s="479"/>
      <c r="I5" s="7"/>
      <c r="J5" s="479"/>
      <c r="K5" s="479"/>
      <c r="L5" s="479"/>
      <c r="M5" s="479"/>
      <c r="N5" s="479"/>
      <c r="O5" s="479"/>
      <c r="P5" s="7"/>
      <c r="Q5" s="479"/>
      <c r="R5" s="479"/>
      <c r="S5" s="479"/>
      <c r="T5" s="479"/>
      <c r="U5" s="498"/>
      <c r="V5" s="480"/>
    </row>
    <row r="6" spans="1:22" ht="13.5" customHeight="1">
      <c r="A6" s="478"/>
      <c r="B6" s="479"/>
      <c r="C6" s="479"/>
      <c r="D6" s="479"/>
      <c r="E6" s="479"/>
      <c r="F6" s="479"/>
      <c r="G6" s="479"/>
      <c r="H6" s="479"/>
      <c r="I6" s="7"/>
      <c r="J6" s="479"/>
      <c r="K6" s="479"/>
      <c r="L6" s="479"/>
      <c r="M6" s="479"/>
      <c r="N6" s="479"/>
      <c r="O6" s="479"/>
      <c r="P6" s="7"/>
      <c r="Q6" s="479"/>
      <c r="R6" s="479"/>
      <c r="S6" s="479"/>
      <c r="T6" s="479"/>
      <c r="U6" s="498"/>
      <c r="V6" s="480"/>
    </row>
    <row r="7" spans="1:22" ht="10.5" customHeight="1">
      <c r="A7" s="478"/>
      <c r="B7" s="479"/>
      <c r="C7" s="479"/>
      <c r="D7" s="479"/>
      <c r="E7" s="479"/>
      <c r="F7" s="479"/>
      <c r="G7" s="479"/>
      <c r="H7" s="479"/>
      <c r="I7" s="7"/>
      <c r="J7" s="479"/>
      <c r="K7" s="479"/>
      <c r="L7" s="479"/>
      <c r="M7" s="479"/>
      <c r="N7" s="479"/>
      <c r="O7" s="479"/>
      <c r="P7" s="7"/>
      <c r="Q7" s="479"/>
      <c r="R7" s="479"/>
      <c r="S7" s="479"/>
      <c r="T7" s="479"/>
      <c r="U7" s="498"/>
      <c r="V7" s="480"/>
    </row>
    <row r="8" spans="1:22" ht="23.25" customHeight="1">
      <c r="A8" s="478" t="s">
        <v>4</v>
      </c>
      <c r="B8" s="479"/>
      <c r="C8" s="481"/>
      <c r="D8" s="481"/>
      <c r="E8" s="481"/>
      <c r="F8" s="481"/>
      <c r="G8" s="481"/>
      <c r="H8" s="481"/>
      <c r="I8" s="7"/>
      <c r="J8" s="481"/>
      <c r="K8" s="481"/>
      <c r="L8" s="481"/>
      <c r="M8" s="481"/>
      <c r="N8" s="481"/>
      <c r="O8" s="481"/>
      <c r="P8" s="7"/>
      <c r="Q8" s="481"/>
      <c r="R8" s="481"/>
      <c r="S8" s="481"/>
      <c r="T8" s="481"/>
      <c r="U8" s="510"/>
      <c r="V8" s="482"/>
    </row>
    <row r="9" spans="1:22" ht="23.25" customHeight="1">
      <c r="A9" s="478" t="s">
        <v>5</v>
      </c>
      <c r="B9" s="479"/>
      <c r="C9" s="481"/>
      <c r="D9" s="481"/>
      <c r="E9" s="481"/>
      <c r="F9" s="481"/>
      <c r="G9" s="481"/>
      <c r="H9" s="481"/>
      <c r="I9" s="7"/>
      <c r="J9" s="481"/>
      <c r="K9" s="481"/>
      <c r="L9" s="481"/>
      <c r="M9" s="481"/>
      <c r="N9" s="481"/>
      <c r="O9" s="481"/>
      <c r="P9" s="7"/>
      <c r="Q9" s="481"/>
      <c r="R9" s="481"/>
      <c r="S9" s="481"/>
      <c r="T9" s="481"/>
      <c r="U9" s="510"/>
      <c r="V9" s="482"/>
    </row>
    <row r="10" spans="1:22" ht="23.25" customHeight="1">
      <c r="A10" s="478" t="s">
        <v>6</v>
      </c>
      <c r="B10" s="479"/>
      <c r="C10" s="481"/>
      <c r="D10" s="481"/>
      <c r="E10" s="481"/>
      <c r="F10" s="481"/>
      <c r="G10" s="481"/>
      <c r="H10" s="481"/>
      <c r="I10" s="7"/>
      <c r="J10" s="481"/>
      <c r="K10" s="481"/>
      <c r="L10" s="481"/>
      <c r="M10" s="481"/>
      <c r="N10" s="481"/>
      <c r="O10" s="481"/>
      <c r="P10" s="7"/>
      <c r="Q10" s="481"/>
      <c r="R10" s="481"/>
      <c r="S10" s="481"/>
      <c r="T10" s="481"/>
      <c r="U10" s="510"/>
      <c r="V10" s="482"/>
    </row>
    <row r="11" spans="1:22" ht="23.25" customHeight="1">
      <c r="A11" s="506" t="s">
        <v>14</v>
      </c>
      <c r="B11" s="507"/>
      <c r="C11" s="498"/>
      <c r="D11" s="499"/>
      <c r="E11" s="499"/>
      <c r="F11" s="437" t="s">
        <v>107</v>
      </c>
      <c r="G11" s="416"/>
      <c r="H11" s="417"/>
      <c r="J11" s="498"/>
      <c r="K11" s="499"/>
      <c r="L11" s="499"/>
      <c r="M11" s="437" t="s">
        <v>107</v>
      </c>
      <c r="N11" s="416"/>
      <c r="O11" s="417"/>
      <c r="Q11" s="498"/>
      <c r="R11" s="499"/>
      <c r="S11" s="499"/>
      <c r="T11" s="437" t="s">
        <v>107</v>
      </c>
      <c r="U11" s="416"/>
      <c r="V11" s="514"/>
    </row>
    <row r="12" spans="1:22" ht="23.25" customHeight="1">
      <c r="A12" s="508"/>
      <c r="B12" s="509"/>
      <c r="C12" s="498" t="s">
        <v>104</v>
      </c>
      <c r="D12" s="499"/>
      <c r="E12" s="5" t="s">
        <v>99</v>
      </c>
      <c r="F12" s="512" t="s">
        <v>121</v>
      </c>
      <c r="G12" s="512"/>
      <c r="H12" s="513"/>
      <c r="J12" s="498" t="s">
        <v>104</v>
      </c>
      <c r="K12" s="499"/>
      <c r="L12" s="5" t="s">
        <v>99</v>
      </c>
      <c r="M12" s="512" t="s">
        <v>121</v>
      </c>
      <c r="N12" s="512"/>
      <c r="O12" s="513"/>
      <c r="Q12" s="498" t="s">
        <v>104</v>
      </c>
      <c r="R12" s="499"/>
      <c r="S12" s="5" t="s">
        <v>99</v>
      </c>
      <c r="T12" s="512" t="s">
        <v>121</v>
      </c>
      <c r="U12" s="512"/>
      <c r="V12" s="515"/>
    </row>
    <row r="13" spans="1:22" ht="23.25" customHeight="1">
      <c r="A13" s="504" t="s">
        <v>8</v>
      </c>
      <c r="B13" s="505"/>
      <c r="C13" s="498"/>
      <c r="D13" s="499"/>
      <c r="E13" s="499"/>
      <c r="F13" s="499"/>
      <c r="G13" s="499"/>
      <c r="H13" s="466"/>
      <c r="J13" s="498"/>
      <c r="K13" s="499"/>
      <c r="L13" s="499"/>
      <c r="M13" s="499"/>
      <c r="N13" s="499"/>
      <c r="O13" s="466"/>
      <c r="Q13" s="498"/>
      <c r="R13" s="499"/>
      <c r="S13" s="499"/>
      <c r="T13" s="499"/>
      <c r="U13" s="499"/>
      <c r="V13" s="503"/>
    </row>
    <row r="14" spans="1:22" ht="27.75" customHeight="1">
      <c r="A14" s="506" t="s">
        <v>24</v>
      </c>
      <c r="B14" s="507"/>
      <c r="C14" s="58"/>
      <c r="D14" s="52"/>
      <c r="E14" s="52"/>
      <c r="F14" s="52"/>
      <c r="G14" s="52"/>
      <c r="H14" s="63"/>
      <c r="J14" s="58"/>
      <c r="K14" s="52"/>
      <c r="L14" s="52"/>
      <c r="M14" s="52"/>
      <c r="N14" s="52"/>
      <c r="O14" s="63"/>
      <c r="Q14" s="58"/>
      <c r="R14" s="52"/>
      <c r="S14" s="52"/>
      <c r="T14" s="52"/>
      <c r="U14" s="52"/>
      <c r="V14" s="53"/>
    </row>
    <row r="15" spans="1:22" ht="24" customHeight="1">
      <c r="A15" s="508"/>
      <c r="B15" s="509"/>
      <c r="C15" s="474"/>
      <c r="D15" s="475"/>
      <c r="E15" s="475"/>
      <c r="F15" s="475"/>
      <c r="G15" s="475"/>
      <c r="H15" s="477"/>
      <c r="J15" s="474"/>
      <c r="K15" s="475"/>
      <c r="L15" s="475"/>
      <c r="M15" s="475"/>
      <c r="N15" s="475"/>
      <c r="O15" s="477"/>
      <c r="Q15" s="474"/>
      <c r="R15" s="475"/>
      <c r="S15" s="475"/>
      <c r="T15" s="475"/>
      <c r="U15" s="475"/>
      <c r="V15" s="511"/>
    </row>
    <row r="16" spans="1:22" ht="22.5" customHeight="1">
      <c r="A16" s="506" t="s">
        <v>33</v>
      </c>
      <c r="B16" s="52"/>
      <c r="C16" s="58"/>
      <c r="D16" s="52"/>
      <c r="E16" s="52"/>
      <c r="F16" s="52"/>
      <c r="G16" s="52"/>
      <c r="H16" s="63"/>
      <c r="J16" s="58"/>
      <c r="K16" s="52"/>
      <c r="L16" s="52"/>
      <c r="M16" s="52"/>
      <c r="N16" s="52"/>
      <c r="O16" s="63"/>
      <c r="Q16" s="58"/>
      <c r="R16" s="52"/>
      <c r="S16" s="52"/>
      <c r="T16" s="52"/>
      <c r="U16" s="52"/>
      <c r="V16" s="53"/>
    </row>
    <row r="17" spans="1:22" ht="22.5" customHeight="1">
      <c r="A17" s="476"/>
      <c r="B17" s="475"/>
      <c r="C17" s="474"/>
      <c r="D17" s="475"/>
      <c r="E17" s="475"/>
      <c r="F17" s="498"/>
      <c r="G17" s="499"/>
      <c r="H17" s="3" t="s">
        <v>10</v>
      </c>
      <c r="J17" s="474"/>
      <c r="K17" s="475"/>
      <c r="L17" s="475"/>
      <c r="M17" s="498"/>
      <c r="N17" s="499"/>
      <c r="O17" s="3" t="s">
        <v>10</v>
      </c>
      <c r="Q17" s="474"/>
      <c r="R17" s="475"/>
      <c r="S17" s="475"/>
      <c r="T17" s="498"/>
      <c r="U17" s="499"/>
      <c r="V17" s="14" t="s">
        <v>10</v>
      </c>
    </row>
    <row r="18" spans="1:22" ht="23.25" customHeight="1">
      <c r="A18" s="465" t="s">
        <v>49</v>
      </c>
      <c r="B18" s="466"/>
      <c r="C18" s="2"/>
      <c r="D18" s="5" t="s">
        <v>97</v>
      </c>
      <c r="E18" s="5" t="s">
        <v>99</v>
      </c>
      <c r="F18" s="5" t="s">
        <v>98</v>
      </c>
      <c r="G18" s="5"/>
      <c r="H18" s="5"/>
      <c r="I18" s="7"/>
      <c r="J18" s="2"/>
      <c r="K18" s="5" t="s">
        <v>97</v>
      </c>
      <c r="L18" s="5" t="s">
        <v>99</v>
      </c>
      <c r="M18" s="5" t="s">
        <v>98</v>
      </c>
      <c r="N18" s="5"/>
      <c r="O18" s="5"/>
      <c r="Q18" s="2"/>
      <c r="R18" s="5" t="s">
        <v>97</v>
      </c>
      <c r="S18" s="5" t="s">
        <v>99</v>
      </c>
      <c r="T18" s="5" t="s">
        <v>98</v>
      </c>
      <c r="U18" s="5"/>
      <c r="V18" s="14"/>
    </row>
    <row r="19" spans="1:22" ht="22.5" customHeight="1">
      <c r="A19" s="506" t="s">
        <v>50</v>
      </c>
      <c r="B19" s="63"/>
      <c r="C19" s="52"/>
      <c r="D19" s="52"/>
      <c r="E19" s="52"/>
      <c r="F19" s="52"/>
      <c r="G19" s="52"/>
      <c r="H19" s="63"/>
      <c r="J19" s="58"/>
      <c r="K19" s="52"/>
      <c r="L19" s="52"/>
      <c r="M19" s="52"/>
      <c r="N19" s="52"/>
      <c r="O19" s="63"/>
      <c r="Q19" s="58"/>
      <c r="R19" s="52"/>
      <c r="S19" s="52"/>
      <c r="T19" s="52"/>
      <c r="U19" s="52"/>
      <c r="V19" s="53"/>
    </row>
    <row r="20" spans="1:22" ht="22.5" customHeight="1">
      <c r="A20" s="476"/>
      <c r="B20" s="477"/>
      <c r="C20" s="475"/>
      <c r="D20" s="475"/>
      <c r="E20" s="475"/>
      <c r="F20" s="498"/>
      <c r="G20" s="499"/>
      <c r="H20" s="3" t="s">
        <v>10</v>
      </c>
      <c r="J20" s="474"/>
      <c r="K20" s="475"/>
      <c r="L20" s="475"/>
      <c r="M20" s="498"/>
      <c r="N20" s="499"/>
      <c r="O20" s="3" t="s">
        <v>10</v>
      </c>
      <c r="Q20" s="474"/>
      <c r="R20" s="475"/>
      <c r="S20" s="475"/>
      <c r="T20" s="498"/>
      <c r="U20" s="499"/>
      <c r="V20" s="14" t="s">
        <v>10</v>
      </c>
    </row>
    <row r="21" spans="1:22" ht="23.25" customHeight="1">
      <c r="A21" s="465" t="s">
        <v>51</v>
      </c>
      <c r="B21" s="466"/>
      <c r="C21" s="498"/>
      <c r="D21" s="499"/>
      <c r="E21" s="499"/>
      <c r="F21" s="499"/>
      <c r="G21" s="499"/>
      <c r="H21" s="3" t="s">
        <v>10</v>
      </c>
      <c r="J21" s="498"/>
      <c r="K21" s="499"/>
      <c r="L21" s="499"/>
      <c r="M21" s="499"/>
      <c r="N21" s="499"/>
      <c r="O21" s="3" t="s">
        <v>10</v>
      </c>
      <c r="Q21" s="498"/>
      <c r="R21" s="499"/>
      <c r="S21" s="499"/>
      <c r="T21" s="499"/>
      <c r="U21" s="499"/>
      <c r="V21" s="14" t="s">
        <v>10</v>
      </c>
    </row>
    <row r="22" spans="1:22" ht="23.25" customHeight="1">
      <c r="A22" s="506" t="s">
        <v>48</v>
      </c>
      <c r="B22" s="63"/>
      <c r="C22" s="52"/>
      <c r="D22" s="52"/>
      <c r="E22" s="52"/>
      <c r="F22" s="52"/>
      <c r="G22" s="52"/>
      <c r="H22" s="63"/>
      <c r="J22" s="58"/>
      <c r="K22" s="52"/>
      <c r="L22" s="52"/>
      <c r="M22" s="52"/>
      <c r="N22" s="52"/>
      <c r="O22" s="63"/>
      <c r="Q22" s="58"/>
      <c r="R22" s="52"/>
      <c r="S22" s="52"/>
      <c r="T22" s="52"/>
      <c r="U22" s="52"/>
      <c r="V22" s="53"/>
    </row>
    <row r="23" spans="1:22" ht="23.25" customHeight="1">
      <c r="A23" s="476"/>
      <c r="B23" s="477"/>
      <c r="C23" s="475"/>
      <c r="D23" s="475"/>
      <c r="E23" s="475"/>
      <c r="F23" s="498"/>
      <c r="G23" s="499"/>
      <c r="H23" s="3" t="s">
        <v>10</v>
      </c>
      <c r="J23" s="474"/>
      <c r="K23" s="475"/>
      <c r="L23" s="475"/>
      <c r="M23" s="498"/>
      <c r="N23" s="499"/>
      <c r="O23" s="3" t="s">
        <v>10</v>
      </c>
      <c r="Q23" s="474"/>
      <c r="R23" s="475"/>
      <c r="S23" s="475"/>
      <c r="T23" s="498"/>
      <c r="U23" s="499"/>
      <c r="V23" s="14" t="s">
        <v>10</v>
      </c>
    </row>
    <row r="24" spans="1:22" ht="21" customHeight="1">
      <c r="A24" s="465" t="s">
        <v>17</v>
      </c>
      <c r="B24" s="466"/>
      <c r="C24" s="2" t="s">
        <v>55</v>
      </c>
      <c r="D24" s="5"/>
      <c r="E24" s="5" t="s">
        <v>19</v>
      </c>
      <c r="F24" s="5" t="s">
        <v>21</v>
      </c>
      <c r="G24" s="499" t="s">
        <v>18</v>
      </c>
      <c r="H24" s="466"/>
      <c r="J24" s="2" t="s">
        <v>55</v>
      </c>
      <c r="K24" s="5"/>
      <c r="L24" s="5" t="s">
        <v>19</v>
      </c>
      <c r="M24" s="5" t="s">
        <v>21</v>
      </c>
      <c r="N24" s="499" t="s">
        <v>18</v>
      </c>
      <c r="O24" s="466"/>
      <c r="Q24" s="2" t="s">
        <v>55</v>
      </c>
      <c r="R24" s="5"/>
      <c r="S24" s="5" t="s">
        <v>19</v>
      </c>
      <c r="T24" s="5" t="s">
        <v>21</v>
      </c>
      <c r="U24" s="499" t="s">
        <v>18</v>
      </c>
      <c r="V24" s="503"/>
    </row>
    <row r="25" spans="1:22" ht="22.5" customHeight="1">
      <c r="A25" s="62" t="s">
        <v>13</v>
      </c>
      <c r="B25" s="63"/>
      <c r="C25" s="52"/>
      <c r="D25" s="52"/>
      <c r="E25" s="52"/>
      <c r="F25" s="52"/>
      <c r="G25" s="52"/>
      <c r="H25" s="63"/>
      <c r="J25" s="58"/>
      <c r="K25" s="52"/>
      <c r="L25" s="52"/>
      <c r="M25" s="52"/>
      <c r="N25" s="52"/>
      <c r="O25" s="63"/>
      <c r="Q25" s="58"/>
      <c r="R25" s="52"/>
      <c r="S25" s="52"/>
      <c r="T25" s="52"/>
      <c r="U25" s="52"/>
      <c r="V25" s="53"/>
    </row>
    <row r="26" spans="1:22" ht="15.75" customHeight="1">
      <c r="A26" s="64"/>
      <c r="B26" s="65"/>
      <c r="C26" s="55"/>
      <c r="D26" s="55"/>
      <c r="E26" s="55"/>
      <c r="F26" s="55"/>
      <c r="G26" s="55"/>
      <c r="H26" s="65"/>
      <c r="J26" s="54"/>
      <c r="K26" s="55"/>
      <c r="L26" s="55"/>
      <c r="M26" s="55"/>
      <c r="N26" s="55"/>
      <c r="O26" s="65"/>
      <c r="Q26" s="54"/>
      <c r="R26" s="55"/>
      <c r="S26" s="55"/>
      <c r="T26" s="55"/>
      <c r="U26" s="55"/>
      <c r="V26" s="56"/>
    </row>
    <row r="27" spans="1:22" ht="25.5" customHeight="1" thickBot="1">
      <c r="A27" s="66"/>
      <c r="B27" s="57"/>
      <c r="C27" s="491" t="s">
        <v>82</v>
      </c>
      <c r="D27" s="500"/>
      <c r="E27" s="500"/>
      <c r="F27" s="500"/>
      <c r="G27" s="500"/>
      <c r="H27" s="502"/>
      <c r="I27" s="16"/>
      <c r="J27" s="490" t="s">
        <v>82</v>
      </c>
      <c r="K27" s="500"/>
      <c r="L27" s="500"/>
      <c r="M27" s="500"/>
      <c r="N27" s="500"/>
      <c r="O27" s="502"/>
      <c r="P27" s="16"/>
      <c r="Q27" s="490" t="s">
        <v>82</v>
      </c>
      <c r="R27" s="500"/>
      <c r="S27" s="500"/>
      <c r="T27" s="500"/>
      <c r="U27" s="500"/>
      <c r="V27" s="501"/>
    </row>
    <row r="28" spans="1:22" ht="15" customHeight="1">
      <c r="A28" s="19" t="s">
        <v>56</v>
      </c>
      <c r="E28" s="497" t="s">
        <v>134</v>
      </c>
      <c r="F28" s="497"/>
      <c r="G28" s="497"/>
      <c r="H28" s="497"/>
      <c r="I28" s="497"/>
      <c r="J28" s="497"/>
      <c r="K28" s="497"/>
      <c r="L28" s="497"/>
      <c r="M28" s="497"/>
      <c r="N28" s="497"/>
      <c r="O28" s="497"/>
      <c r="P28" s="497"/>
      <c r="Q28" s="497"/>
      <c r="R28" s="497"/>
      <c r="S28" s="497"/>
      <c r="T28" s="497"/>
      <c r="U28" s="497"/>
      <c r="V28" s="497"/>
    </row>
    <row r="29" spans="1:18" ht="13.5">
      <c r="A29" s="44"/>
      <c r="B29" s="44"/>
      <c r="C29" s="44"/>
      <c r="D29" s="44"/>
      <c r="E29" s="44"/>
      <c r="F29" s="44"/>
      <c r="G29" s="44"/>
      <c r="H29" s="44"/>
      <c r="I29" s="44"/>
      <c r="J29" s="44"/>
      <c r="K29" s="44"/>
      <c r="L29" s="44"/>
      <c r="M29" s="44"/>
      <c r="N29" s="44"/>
      <c r="O29" s="44"/>
      <c r="P29" s="44"/>
      <c r="Q29" s="44"/>
      <c r="R29" s="44"/>
    </row>
  </sheetData>
  <mergeCells count="90">
    <mergeCell ref="Q8:V8"/>
    <mergeCell ref="C22:H22"/>
    <mergeCell ref="T1:V1"/>
    <mergeCell ref="M12:O12"/>
    <mergeCell ref="T11:V11"/>
    <mergeCell ref="Q12:R12"/>
    <mergeCell ref="T12:V12"/>
    <mergeCell ref="Q10:V10"/>
    <mergeCell ref="Q11:S11"/>
    <mergeCell ref="Q4:V4"/>
    <mergeCell ref="Q5:V7"/>
    <mergeCell ref="A18:B18"/>
    <mergeCell ref="J19:O19"/>
    <mergeCell ref="A19:B20"/>
    <mergeCell ref="C19:H19"/>
    <mergeCell ref="J12:K12"/>
    <mergeCell ref="C12:D12"/>
    <mergeCell ref="F12:H12"/>
    <mergeCell ref="C9:H9"/>
    <mergeCell ref="C10:H10"/>
    <mergeCell ref="J21:N21"/>
    <mergeCell ref="C20:E20"/>
    <mergeCell ref="J20:L20"/>
    <mergeCell ref="F20:G20"/>
    <mergeCell ref="M20:N20"/>
    <mergeCell ref="C11:E11"/>
    <mergeCell ref="M11:O11"/>
    <mergeCell ref="F11:H11"/>
    <mergeCell ref="Q13:V13"/>
    <mergeCell ref="Q14:V15"/>
    <mergeCell ref="Q16:V16"/>
    <mergeCell ref="F17:G17"/>
    <mergeCell ref="C14:H15"/>
    <mergeCell ref="J14:O15"/>
    <mergeCell ref="J16:O16"/>
    <mergeCell ref="J17:L17"/>
    <mergeCell ref="Q9:V9"/>
    <mergeCell ref="C25:H26"/>
    <mergeCell ref="A25:B27"/>
    <mergeCell ref="C27:H27"/>
    <mergeCell ref="A21:B21"/>
    <mergeCell ref="A24:B24"/>
    <mergeCell ref="A22:B23"/>
    <mergeCell ref="C23:E23"/>
    <mergeCell ref="F23:G23"/>
    <mergeCell ref="C21:G21"/>
    <mergeCell ref="G24:H24"/>
    <mergeCell ref="A10:B10"/>
    <mergeCell ref="A2:E2"/>
    <mergeCell ref="A9:B9"/>
    <mergeCell ref="A5:B7"/>
    <mergeCell ref="C5:H7"/>
    <mergeCell ref="A8:B8"/>
    <mergeCell ref="C8:H8"/>
    <mergeCell ref="C4:H4"/>
    <mergeCell ref="A4:B4"/>
    <mergeCell ref="A14:B15"/>
    <mergeCell ref="A16:B17"/>
    <mergeCell ref="C16:H16"/>
    <mergeCell ref="C17:E17"/>
    <mergeCell ref="A13:B13"/>
    <mergeCell ref="C13:H13"/>
    <mergeCell ref="A11:B12"/>
    <mergeCell ref="J4:O4"/>
    <mergeCell ref="J5:O7"/>
    <mergeCell ref="J13:O13"/>
    <mergeCell ref="J10:O10"/>
    <mergeCell ref="J11:L11"/>
    <mergeCell ref="J8:O8"/>
    <mergeCell ref="J9:O9"/>
    <mergeCell ref="J23:L23"/>
    <mergeCell ref="Q21:U21"/>
    <mergeCell ref="U24:V24"/>
    <mergeCell ref="Q17:S17"/>
    <mergeCell ref="Q19:V19"/>
    <mergeCell ref="Q20:S20"/>
    <mergeCell ref="T17:U17"/>
    <mergeCell ref="T20:U20"/>
    <mergeCell ref="N24:O24"/>
    <mergeCell ref="M17:N17"/>
    <mergeCell ref="E28:V28"/>
    <mergeCell ref="M23:N23"/>
    <mergeCell ref="J22:O22"/>
    <mergeCell ref="Q27:V27"/>
    <mergeCell ref="Q22:V22"/>
    <mergeCell ref="Q23:S23"/>
    <mergeCell ref="Q25:V26"/>
    <mergeCell ref="T23:U23"/>
    <mergeCell ref="J25:O26"/>
    <mergeCell ref="J27:O27"/>
  </mergeCells>
  <printOptions/>
  <pageMargins left="0.8" right="0.31" top="0.48" bottom="0.39" header="0.512" footer="0.2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Z30"/>
  <sheetViews>
    <sheetView zoomScale="75" zoomScaleNormal="75" workbookViewId="0" topLeftCell="A7">
      <selection activeCell="I32" sqref="I32"/>
    </sheetView>
  </sheetViews>
  <sheetFormatPr defaultColWidth="9.00390625" defaultRowHeight="13.5"/>
  <cols>
    <col min="1" max="1" width="4.75390625" style="4" customWidth="1"/>
    <col min="2" max="2" width="6.375" style="4" customWidth="1"/>
    <col min="3" max="3" width="8.50390625" style="4" customWidth="1"/>
    <col min="4" max="4" width="5.375" style="4" customWidth="1"/>
    <col min="5" max="5" width="9.00390625" style="4" customWidth="1"/>
    <col min="6" max="6" width="5.125" style="4" customWidth="1"/>
    <col min="7" max="7" width="6.375" style="4" customWidth="1"/>
    <col min="8" max="8" width="2.50390625" style="4" customWidth="1"/>
    <col min="9" max="9" width="2.25390625" style="4" customWidth="1"/>
    <col min="10" max="10" width="7.625" style="4" customWidth="1"/>
    <col min="11" max="11" width="1.4921875" style="6" customWidth="1"/>
    <col min="12" max="12" width="5.375" style="4" customWidth="1"/>
    <col min="13" max="13" width="9.00390625" style="4" customWidth="1"/>
    <col min="14" max="14" width="5.125" style="4" customWidth="1"/>
    <col min="15" max="15" width="6.375" style="4" customWidth="1"/>
    <col min="16" max="16" width="2.50390625" style="4" customWidth="1"/>
    <col min="17" max="17" width="2.25390625" style="4" customWidth="1"/>
    <col min="18" max="18" width="7.625" style="4" customWidth="1"/>
    <col min="19" max="19" width="1.4921875" style="6" customWidth="1"/>
    <col min="20" max="20" width="5.375" style="4" customWidth="1"/>
    <col min="21" max="21" width="9.00390625" style="4" customWidth="1"/>
    <col min="22" max="22" width="5.125" style="4" customWidth="1"/>
    <col min="23" max="23" width="6.375" style="4" customWidth="1"/>
    <col min="24" max="24" width="2.50390625" style="4" customWidth="1"/>
    <col min="25" max="25" width="2.25390625" style="4" customWidth="1"/>
    <col min="26" max="26" width="7.625" style="4" customWidth="1"/>
    <col min="27" max="16384" width="9.00390625" style="4" customWidth="1"/>
  </cols>
  <sheetData>
    <row r="1" spans="23:26" ht="17.25" customHeight="1">
      <c r="W1" s="517" t="s">
        <v>125</v>
      </c>
      <c r="X1" s="517"/>
      <c r="Y1" s="517"/>
      <c r="Z1" s="517"/>
    </row>
    <row r="2" spans="1:22" ht="18.75">
      <c r="A2" s="473" t="s">
        <v>106</v>
      </c>
      <c r="B2" s="473"/>
      <c r="C2" s="473"/>
      <c r="D2" s="473"/>
      <c r="E2" s="473"/>
      <c r="F2" s="8" t="s">
        <v>34</v>
      </c>
      <c r="L2" s="6"/>
      <c r="M2" s="6"/>
      <c r="N2" s="8"/>
      <c r="T2" s="6"/>
      <c r="U2" s="6"/>
      <c r="V2" s="8"/>
    </row>
    <row r="3" spans="2:26" ht="3" customHeight="1" thickBot="1">
      <c r="B3" s="6"/>
      <c r="C3" s="6"/>
      <c r="D3" s="6"/>
      <c r="E3" s="6"/>
      <c r="F3" s="6"/>
      <c r="G3" s="6"/>
      <c r="H3" s="6"/>
      <c r="I3" s="6"/>
      <c r="J3" s="6"/>
      <c r="L3" s="6"/>
      <c r="M3" s="6"/>
      <c r="N3" s="6"/>
      <c r="O3" s="6"/>
      <c r="P3" s="6"/>
      <c r="Q3" s="6"/>
      <c r="R3" s="6"/>
      <c r="T3" s="6"/>
      <c r="U3" s="6"/>
      <c r="V3" s="6"/>
      <c r="W3" s="6"/>
      <c r="X3" s="6"/>
      <c r="Y3" s="6"/>
      <c r="Z3" s="6"/>
    </row>
    <row r="4" spans="1:26" ht="23.25" customHeight="1">
      <c r="A4" s="532" t="s">
        <v>35</v>
      </c>
      <c r="B4" s="471" t="s">
        <v>2</v>
      </c>
      <c r="C4" s="472"/>
      <c r="D4" s="469"/>
      <c r="E4" s="469"/>
      <c r="F4" s="469"/>
      <c r="G4" s="469"/>
      <c r="H4" s="469"/>
      <c r="I4" s="469"/>
      <c r="J4" s="469"/>
      <c r="K4" s="9"/>
      <c r="L4" s="469"/>
      <c r="M4" s="469"/>
      <c r="N4" s="469"/>
      <c r="O4" s="469"/>
      <c r="P4" s="469"/>
      <c r="Q4" s="469"/>
      <c r="R4" s="469"/>
      <c r="S4" s="9"/>
      <c r="T4" s="469"/>
      <c r="U4" s="469"/>
      <c r="V4" s="469"/>
      <c r="W4" s="469"/>
      <c r="X4" s="469"/>
      <c r="Y4" s="469"/>
      <c r="Z4" s="470"/>
    </row>
    <row r="5" spans="1:26" ht="20.25" customHeight="1">
      <c r="A5" s="533"/>
      <c r="B5" s="478" t="s">
        <v>3</v>
      </c>
      <c r="C5" s="479"/>
      <c r="D5" s="479"/>
      <c r="E5" s="479"/>
      <c r="F5" s="479"/>
      <c r="G5" s="479"/>
      <c r="H5" s="479"/>
      <c r="I5" s="479"/>
      <c r="J5" s="479"/>
      <c r="K5" s="7"/>
      <c r="L5" s="479"/>
      <c r="M5" s="479"/>
      <c r="N5" s="479"/>
      <c r="O5" s="479"/>
      <c r="P5" s="479"/>
      <c r="Q5" s="479"/>
      <c r="R5" s="479"/>
      <c r="S5" s="7"/>
      <c r="T5" s="479"/>
      <c r="U5" s="479"/>
      <c r="V5" s="479"/>
      <c r="W5" s="479"/>
      <c r="X5" s="479"/>
      <c r="Y5" s="479"/>
      <c r="Z5" s="480"/>
    </row>
    <row r="6" spans="1:26" ht="15" customHeight="1">
      <c r="A6" s="533"/>
      <c r="B6" s="478"/>
      <c r="C6" s="479"/>
      <c r="D6" s="479"/>
      <c r="E6" s="479"/>
      <c r="F6" s="479"/>
      <c r="G6" s="479"/>
      <c r="H6" s="479"/>
      <c r="I6" s="479"/>
      <c r="J6" s="479"/>
      <c r="K6" s="7"/>
      <c r="L6" s="479"/>
      <c r="M6" s="479"/>
      <c r="N6" s="479"/>
      <c r="O6" s="479"/>
      <c r="P6" s="479"/>
      <c r="Q6" s="479"/>
      <c r="R6" s="479"/>
      <c r="S6" s="7"/>
      <c r="T6" s="479"/>
      <c r="U6" s="479"/>
      <c r="V6" s="479"/>
      <c r="W6" s="479"/>
      <c r="X6" s="479"/>
      <c r="Y6" s="479"/>
      <c r="Z6" s="480"/>
    </row>
    <row r="7" spans="1:26" ht="22.5" customHeight="1">
      <c r="A7" s="533"/>
      <c r="B7" s="478" t="s">
        <v>4</v>
      </c>
      <c r="C7" s="479"/>
      <c r="D7" s="479"/>
      <c r="E7" s="479"/>
      <c r="F7" s="479"/>
      <c r="G7" s="479"/>
      <c r="H7" s="479"/>
      <c r="I7" s="479"/>
      <c r="J7" s="479"/>
      <c r="K7" s="7"/>
      <c r="L7" s="479"/>
      <c r="M7" s="479"/>
      <c r="N7" s="479"/>
      <c r="O7" s="479"/>
      <c r="P7" s="479"/>
      <c r="Q7" s="479"/>
      <c r="R7" s="479"/>
      <c r="S7" s="7"/>
      <c r="T7" s="479"/>
      <c r="U7" s="479"/>
      <c r="V7" s="479"/>
      <c r="W7" s="479"/>
      <c r="X7" s="479"/>
      <c r="Y7" s="479"/>
      <c r="Z7" s="480"/>
    </row>
    <row r="8" spans="1:26" ht="22.5" customHeight="1">
      <c r="A8" s="533"/>
      <c r="B8" s="478" t="s">
        <v>5</v>
      </c>
      <c r="C8" s="479"/>
      <c r="D8" s="479"/>
      <c r="E8" s="479"/>
      <c r="F8" s="479"/>
      <c r="G8" s="479"/>
      <c r="H8" s="479"/>
      <c r="I8" s="479"/>
      <c r="J8" s="479"/>
      <c r="K8" s="7"/>
      <c r="L8" s="479"/>
      <c r="M8" s="479"/>
      <c r="N8" s="479"/>
      <c r="O8" s="479"/>
      <c r="P8" s="479"/>
      <c r="Q8" s="479"/>
      <c r="R8" s="479"/>
      <c r="S8" s="7"/>
      <c r="T8" s="479"/>
      <c r="U8" s="479"/>
      <c r="V8" s="479"/>
      <c r="W8" s="479"/>
      <c r="X8" s="479"/>
      <c r="Y8" s="479"/>
      <c r="Z8" s="480"/>
    </row>
    <row r="9" spans="1:26" ht="22.5" customHeight="1">
      <c r="A9" s="533"/>
      <c r="B9" s="478" t="s">
        <v>6</v>
      </c>
      <c r="C9" s="479"/>
      <c r="D9" s="479"/>
      <c r="E9" s="479"/>
      <c r="F9" s="479"/>
      <c r="G9" s="479"/>
      <c r="H9" s="479"/>
      <c r="I9" s="479"/>
      <c r="J9" s="479"/>
      <c r="K9" s="7"/>
      <c r="L9" s="479"/>
      <c r="M9" s="479"/>
      <c r="N9" s="479"/>
      <c r="O9" s="479"/>
      <c r="P9" s="479"/>
      <c r="Q9" s="479"/>
      <c r="R9" s="479"/>
      <c r="S9" s="7"/>
      <c r="T9" s="479"/>
      <c r="U9" s="479"/>
      <c r="V9" s="479"/>
      <c r="W9" s="479"/>
      <c r="X9" s="479"/>
      <c r="Y9" s="479"/>
      <c r="Z9" s="480"/>
    </row>
    <row r="10" spans="1:26" ht="22.5" customHeight="1">
      <c r="A10" s="533"/>
      <c r="B10" s="506" t="s">
        <v>14</v>
      </c>
      <c r="C10" s="507"/>
      <c r="D10" s="498"/>
      <c r="E10" s="499"/>
      <c r="F10" s="499"/>
      <c r="G10" s="437" t="s">
        <v>107</v>
      </c>
      <c r="H10" s="416"/>
      <c r="I10" s="416"/>
      <c r="J10" s="417"/>
      <c r="L10" s="498"/>
      <c r="M10" s="499"/>
      <c r="N10" s="499"/>
      <c r="O10" s="437" t="s">
        <v>107</v>
      </c>
      <c r="P10" s="416"/>
      <c r="Q10" s="416"/>
      <c r="R10" s="417"/>
      <c r="T10" s="498"/>
      <c r="U10" s="499"/>
      <c r="V10" s="499"/>
      <c r="W10" s="437" t="s">
        <v>107</v>
      </c>
      <c r="X10" s="416"/>
      <c r="Y10" s="416"/>
      <c r="Z10" s="514"/>
    </row>
    <row r="11" spans="1:26" ht="22.5" customHeight="1">
      <c r="A11" s="533"/>
      <c r="B11" s="508"/>
      <c r="C11" s="509"/>
      <c r="D11" s="498" t="s">
        <v>104</v>
      </c>
      <c r="E11" s="499"/>
      <c r="F11" s="5" t="s">
        <v>99</v>
      </c>
      <c r="G11" s="512" t="s">
        <v>121</v>
      </c>
      <c r="H11" s="512"/>
      <c r="I11" s="512"/>
      <c r="J11" s="513"/>
      <c r="L11" s="498" t="s">
        <v>104</v>
      </c>
      <c r="M11" s="499"/>
      <c r="N11" s="5" t="s">
        <v>99</v>
      </c>
      <c r="O11" s="512" t="s">
        <v>121</v>
      </c>
      <c r="P11" s="512"/>
      <c r="Q11" s="512"/>
      <c r="R11" s="513"/>
      <c r="T11" s="498" t="s">
        <v>104</v>
      </c>
      <c r="U11" s="499"/>
      <c r="V11" s="5" t="s">
        <v>99</v>
      </c>
      <c r="W11" s="512" t="s">
        <v>121</v>
      </c>
      <c r="X11" s="512"/>
      <c r="Y11" s="512"/>
      <c r="Z11" s="515"/>
    </row>
    <row r="12" spans="1:26" ht="22.5" customHeight="1">
      <c r="A12" s="533"/>
      <c r="B12" s="504" t="s">
        <v>8</v>
      </c>
      <c r="C12" s="505"/>
      <c r="D12" s="498"/>
      <c r="E12" s="499"/>
      <c r="F12" s="499"/>
      <c r="G12" s="499"/>
      <c r="H12" s="499"/>
      <c r="I12" s="499"/>
      <c r="J12" s="466"/>
      <c r="L12" s="498"/>
      <c r="M12" s="499"/>
      <c r="N12" s="499"/>
      <c r="O12" s="499"/>
      <c r="P12" s="499"/>
      <c r="Q12" s="499"/>
      <c r="R12" s="466"/>
      <c r="T12" s="498"/>
      <c r="U12" s="499"/>
      <c r="V12" s="499"/>
      <c r="W12" s="499"/>
      <c r="X12" s="499"/>
      <c r="Y12" s="499"/>
      <c r="Z12" s="503"/>
    </row>
    <row r="13" spans="1:26" ht="21.75" customHeight="1">
      <c r="A13" s="533"/>
      <c r="B13" s="506" t="s">
        <v>24</v>
      </c>
      <c r="C13" s="507"/>
      <c r="D13" s="58"/>
      <c r="E13" s="52"/>
      <c r="F13" s="52"/>
      <c r="G13" s="52"/>
      <c r="H13" s="52"/>
      <c r="I13" s="52"/>
      <c r="J13" s="63"/>
      <c r="L13" s="58"/>
      <c r="M13" s="52"/>
      <c r="N13" s="52"/>
      <c r="O13" s="52"/>
      <c r="P13" s="52"/>
      <c r="Q13" s="52"/>
      <c r="R13" s="63"/>
      <c r="T13" s="58"/>
      <c r="U13" s="52"/>
      <c r="V13" s="52"/>
      <c r="W13" s="52"/>
      <c r="X13" s="52"/>
      <c r="Y13" s="52"/>
      <c r="Z13" s="53"/>
    </row>
    <row r="14" spans="1:26" ht="21.75" customHeight="1">
      <c r="A14" s="533"/>
      <c r="B14" s="508"/>
      <c r="C14" s="509"/>
      <c r="D14" s="474"/>
      <c r="E14" s="475"/>
      <c r="F14" s="475"/>
      <c r="G14" s="475"/>
      <c r="H14" s="475"/>
      <c r="I14" s="475"/>
      <c r="J14" s="477"/>
      <c r="L14" s="474"/>
      <c r="M14" s="475"/>
      <c r="N14" s="475"/>
      <c r="O14" s="475"/>
      <c r="P14" s="475"/>
      <c r="Q14" s="475"/>
      <c r="R14" s="477"/>
      <c r="T14" s="474"/>
      <c r="U14" s="475"/>
      <c r="V14" s="475"/>
      <c r="W14" s="475"/>
      <c r="X14" s="475"/>
      <c r="Y14" s="475"/>
      <c r="Z14" s="511"/>
    </row>
    <row r="15" spans="1:26" ht="26.25" customHeight="1">
      <c r="A15" s="533"/>
      <c r="B15" s="504" t="s">
        <v>52</v>
      </c>
      <c r="C15" s="466"/>
      <c r="D15" s="475"/>
      <c r="E15" s="475"/>
      <c r="F15" s="475"/>
      <c r="G15" s="498"/>
      <c r="H15" s="499"/>
      <c r="I15" s="499"/>
      <c r="J15" s="3" t="s">
        <v>10</v>
      </c>
      <c r="L15" s="475"/>
      <c r="M15" s="475"/>
      <c r="N15" s="475"/>
      <c r="O15" s="498"/>
      <c r="P15" s="499"/>
      <c r="Q15" s="499"/>
      <c r="R15" s="3" t="s">
        <v>10</v>
      </c>
      <c r="T15" s="475"/>
      <c r="U15" s="475"/>
      <c r="V15" s="475"/>
      <c r="W15" s="498"/>
      <c r="X15" s="499"/>
      <c r="Y15" s="499"/>
      <c r="Z15" s="14" t="s">
        <v>10</v>
      </c>
    </row>
    <row r="16" spans="1:26" ht="20.25" customHeight="1">
      <c r="A16" s="533"/>
      <c r="B16" s="465" t="s">
        <v>51</v>
      </c>
      <c r="C16" s="466"/>
      <c r="D16" s="498"/>
      <c r="E16" s="499"/>
      <c r="F16" s="499"/>
      <c r="G16" s="499"/>
      <c r="H16" s="499"/>
      <c r="I16" s="499"/>
      <c r="J16" s="3" t="s">
        <v>10</v>
      </c>
      <c r="L16" s="498"/>
      <c r="M16" s="499"/>
      <c r="N16" s="499"/>
      <c r="O16" s="499"/>
      <c r="P16" s="499"/>
      <c r="Q16" s="499"/>
      <c r="R16" s="3" t="s">
        <v>10</v>
      </c>
      <c r="T16" s="498"/>
      <c r="U16" s="499"/>
      <c r="V16" s="499"/>
      <c r="W16" s="499"/>
      <c r="X16" s="499"/>
      <c r="Y16" s="499"/>
      <c r="Z16" s="14" t="s">
        <v>10</v>
      </c>
    </row>
    <row r="17" spans="1:26" ht="21" customHeight="1">
      <c r="A17" s="533"/>
      <c r="B17" s="62" t="s">
        <v>13</v>
      </c>
      <c r="C17" s="63"/>
      <c r="D17" s="52"/>
      <c r="E17" s="52"/>
      <c r="F17" s="52"/>
      <c r="G17" s="52"/>
      <c r="H17" s="52"/>
      <c r="I17" s="52"/>
      <c r="J17" s="63"/>
      <c r="L17" s="52"/>
      <c r="M17" s="52"/>
      <c r="N17" s="52"/>
      <c r="O17" s="52"/>
      <c r="P17" s="52"/>
      <c r="Q17" s="52"/>
      <c r="R17" s="63"/>
      <c r="T17" s="52"/>
      <c r="U17" s="52"/>
      <c r="V17" s="52"/>
      <c r="W17" s="52"/>
      <c r="X17" s="52"/>
      <c r="Y17" s="52"/>
      <c r="Z17" s="53"/>
    </row>
    <row r="18" spans="1:26" ht="15" customHeight="1">
      <c r="A18" s="533"/>
      <c r="B18" s="64"/>
      <c r="C18" s="65"/>
      <c r="D18" s="55"/>
      <c r="E18" s="55"/>
      <c r="F18" s="55"/>
      <c r="G18" s="55"/>
      <c r="H18" s="55"/>
      <c r="I18" s="55"/>
      <c r="J18" s="65"/>
      <c r="L18" s="55"/>
      <c r="M18" s="55"/>
      <c r="N18" s="55"/>
      <c r="O18" s="55"/>
      <c r="P18" s="55"/>
      <c r="Q18" s="55"/>
      <c r="R18" s="65"/>
      <c r="T18" s="55"/>
      <c r="U18" s="55"/>
      <c r="V18" s="55"/>
      <c r="W18" s="55"/>
      <c r="X18" s="55"/>
      <c r="Y18" s="55"/>
      <c r="Z18" s="56"/>
    </row>
    <row r="19" spans="1:26" ht="25.5" customHeight="1" thickBot="1">
      <c r="A19" s="534"/>
      <c r="B19" s="66"/>
      <c r="C19" s="57"/>
      <c r="D19" s="526" t="s">
        <v>82</v>
      </c>
      <c r="E19" s="527"/>
      <c r="F19" s="527"/>
      <c r="G19" s="527"/>
      <c r="H19" s="527"/>
      <c r="I19" s="527"/>
      <c r="J19" s="528"/>
      <c r="K19" s="16"/>
      <c r="L19" s="526" t="s">
        <v>82</v>
      </c>
      <c r="M19" s="527"/>
      <c r="N19" s="527"/>
      <c r="O19" s="527"/>
      <c r="P19" s="527"/>
      <c r="Q19" s="527"/>
      <c r="R19" s="528"/>
      <c r="S19" s="16"/>
      <c r="T19" s="526" t="s">
        <v>82</v>
      </c>
      <c r="U19" s="527"/>
      <c r="V19" s="527"/>
      <c r="W19" s="527"/>
      <c r="X19" s="527"/>
      <c r="Y19" s="527"/>
      <c r="Z19" s="540"/>
    </row>
    <row r="20" spans="2:26" ht="6" customHeight="1" thickBot="1">
      <c r="B20" s="25"/>
      <c r="C20" s="6"/>
      <c r="D20" s="6"/>
      <c r="E20" s="6"/>
      <c r="F20" s="6"/>
      <c r="G20" s="6"/>
      <c r="H20" s="6"/>
      <c r="I20" s="6"/>
      <c r="J20" s="6"/>
      <c r="L20" s="6"/>
      <c r="M20" s="6"/>
      <c r="N20" s="6"/>
      <c r="O20" s="6"/>
      <c r="P20" s="6"/>
      <c r="Q20" s="6"/>
      <c r="R20" s="6"/>
      <c r="T20" s="6"/>
      <c r="U20" s="6"/>
      <c r="V20" s="6"/>
      <c r="W20" s="6"/>
      <c r="X20" s="6"/>
      <c r="Y20" s="6"/>
      <c r="Z20" s="26"/>
    </row>
    <row r="21" spans="1:26" ht="20.25" customHeight="1">
      <c r="A21" s="532" t="s">
        <v>36</v>
      </c>
      <c r="B21" s="471" t="s">
        <v>27</v>
      </c>
      <c r="C21" s="472"/>
      <c r="D21" s="529"/>
      <c r="E21" s="530"/>
      <c r="F21" s="530"/>
      <c r="G21" s="530"/>
      <c r="H21" s="530"/>
      <c r="I21" s="530"/>
      <c r="J21" s="531"/>
      <c r="K21" s="10"/>
      <c r="L21" s="529"/>
      <c r="M21" s="530"/>
      <c r="N21" s="530"/>
      <c r="O21" s="530"/>
      <c r="P21" s="530"/>
      <c r="Q21" s="530"/>
      <c r="R21" s="531"/>
      <c r="S21" s="10"/>
      <c r="T21" s="529"/>
      <c r="U21" s="530"/>
      <c r="V21" s="530"/>
      <c r="W21" s="530"/>
      <c r="X21" s="530"/>
      <c r="Y21" s="530"/>
      <c r="Z21" s="541"/>
    </row>
    <row r="22" spans="1:26" ht="14.25" customHeight="1">
      <c r="A22" s="533"/>
      <c r="B22" s="476"/>
      <c r="C22" s="477"/>
      <c r="D22" s="54"/>
      <c r="E22" s="55"/>
      <c r="F22" s="55"/>
      <c r="G22" s="55"/>
      <c r="H22" s="55"/>
      <c r="I22" s="55"/>
      <c r="J22" s="65"/>
      <c r="L22" s="54"/>
      <c r="M22" s="55"/>
      <c r="N22" s="55"/>
      <c r="O22" s="55"/>
      <c r="P22" s="55"/>
      <c r="Q22" s="55"/>
      <c r="R22" s="65"/>
      <c r="T22" s="54"/>
      <c r="U22" s="55"/>
      <c r="V22" s="55"/>
      <c r="W22" s="55"/>
      <c r="X22" s="55"/>
      <c r="Y22" s="55"/>
      <c r="Z22" s="56"/>
    </row>
    <row r="23" spans="1:26" ht="20.25" customHeight="1">
      <c r="A23" s="533"/>
      <c r="B23" s="465"/>
      <c r="C23" s="466"/>
      <c r="D23" s="522" t="s">
        <v>58</v>
      </c>
      <c r="E23" s="523"/>
      <c r="F23" s="523"/>
      <c r="G23" s="523"/>
      <c r="H23" s="523"/>
      <c r="I23" s="523"/>
      <c r="J23" s="524"/>
      <c r="L23" s="522" t="s">
        <v>58</v>
      </c>
      <c r="M23" s="523"/>
      <c r="N23" s="523"/>
      <c r="O23" s="523"/>
      <c r="P23" s="523"/>
      <c r="Q23" s="523"/>
      <c r="R23" s="524"/>
      <c r="T23" s="522" t="s">
        <v>58</v>
      </c>
      <c r="U23" s="523"/>
      <c r="V23" s="523"/>
      <c r="W23" s="523"/>
      <c r="X23" s="523"/>
      <c r="Y23" s="523"/>
      <c r="Z23" s="542"/>
    </row>
    <row r="24" spans="1:26" ht="21" customHeight="1">
      <c r="A24" s="533"/>
      <c r="B24" s="465" t="s">
        <v>119</v>
      </c>
      <c r="C24" s="466"/>
      <c r="D24" s="535"/>
      <c r="E24" s="536"/>
      <c r="F24" s="539" t="s">
        <v>104</v>
      </c>
      <c r="G24" s="537"/>
      <c r="H24" s="48" t="s">
        <v>120</v>
      </c>
      <c r="I24" s="537" t="s">
        <v>121</v>
      </c>
      <c r="J24" s="538"/>
      <c r="L24" s="535"/>
      <c r="M24" s="536"/>
      <c r="N24" s="539" t="s">
        <v>104</v>
      </c>
      <c r="O24" s="537"/>
      <c r="P24" s="48" t="s">
        <v>120</v>
      </c>
      <c r="Q24" s="537" t="s">
        <v>121</v>
      </c>
      <c r="R24" s="538"/>
      <c r="T24" s="535"/>
      <c r="U24" s="536"/>
      <c r="V24" s="539" t="s">
        <v>104</v>
      </c>
      <c r="W24" s="537"/>
      <c r="X24" s="48" t="s">
        <v>120</v>
      </c>
      <c r="Y24" s="537" t="s">
        <v>121</v>
      </c>
      <c r="Z24" s="543"/>
    </row>
    <row r="25" spans="1:26" ht="21" customHeight="1">
      <c r="A25" s="533"/>
      <c r="B25" s="465" t="s">
        <v>118</v>
      </c>
      <c r="C25" s="466"/>
      <c r="D25" s="498"/>
      <c r="E25" s="499"/>
      <c r="F25" s="499"/>
      <c r="G25" s="499"/>
      <c r="H25" s="499"/>
      <c r="I25" s="499"/>
      <c r="J25" s="466"/>
      <c r="L25" s="498"/>
      <c r="M25" s="499"/>
      <c r="N25" s="499"/>
      <c r="O25" s="499"/>
      <c r="P25" s="499"/>
      <c r="Q25" s="499"/>
      <c r="R25" s="466"/>
      <c r="T25" s="498"/>
      <c r="U25" s="499"/>
      <c r="V25" s="499"/>
      <c r="W25" s="499"/>
      <c r="X25" s="499"/>
      <c r="Y25" s="499"/>
      <c r="Z25" s="503"/>
    </row>
    <row r="26" spans="1:26" ht="21" customHeight="1">
      <c r="A26" s="533"/>
      <c r="B26" s="465" t="s">
        <v>117</v>
      </c>
      <c r="C26" s="466"/>
      <c r="D26" s="498"/>
      <c r="E26" s="499"/>
      <c r="F26" s="499"/>
      <c r="G26" s="499"/>
      <c r="H26" s="499"/>
      <c r="I26" s="499"/>
      <c r="J26" s="3" t="s">
        <v>26</v>
      </c>
      <c r="L26" s="498"/>
      <c r="M26" s="499"/>
      <c r="N26" s="499"/>
      <c r="O26" s="499"/>
      <c r="P26" s="499"/>
      <c r="Q26" s="499"/>
      <c r="R26" s="3" t="s">
        <v>26</v>
      </c>
      <c r="T26" s="498"/>
      <c r="U26" s="499"/>
      <c r="V26" s="499"/>
      <c r="W26" s="499"/>
      <c r="X26" s="499"/>
      <c r="Y26" s="499"/>
      <c r="Z26" s="14" t="s">
        <v>26</v>
      </c>
    </row>
    <row r="27" spans="1:26" ht="21" customHeight="1">
      <c r="A27" s="533"/>
      <c r="B27" s="465" t="s">
        <v>57</v>
      </c>
      <c r="C27" s="466"/>
      <c r="D27" s="498"/>
      <c r="E27" s="499"/>
      <c r="F27" s="499"/>
      <c r="G27" s="498"/>
      <c r="H27" s="499"/>
      <c r="I27" s="499"/>
      <c r="J27" s="3" t="s">
        <v>26</v>
      </c>
      <c r="L27" s="498"/>
      <c r="M27" s="499"/>
      <c r="N27" s="499"/>
      <c r="O27" s="498"/>
      <c r="P27" s="499"/>
      <c r="Q27" s="499"/>
      <c r="R27" s="3" t="s">
        <v>26</v>
      </c>
      <c r="T27" s="498"/>
      <c r="U27" s="499"/>
      <c r="V27" s="499"/>
      <c r="W27" s="498"/>
      <c r="X27" s="499"/>
      <c r="Y27" s="499"/>
      <c r="Z27" s="14" t="s">
        <v>26</v>
      </c>
    </row>
    <row r="28" spans="1:26" ht="21" customHeight="1" thickBot="1">
      <c r="A28" s="534"/>
      <c r="B28" s="525" t="s">
        <v>25</v>
      </c>
      <c r="C28" s="520"/>
      <c r="D28" s="518"/>
      <c r="E28" s="519"/>
      <c r="F28" s="519"/>
      <c r="G28" s="519"/>
      <c r="H28" s="519"/>
      <c r="I28" s="519"/>
      <c r="J28" s="520"/>
      <c r="K28" s="11"/>
      <c r="L28" s="518"/>
      <c r="M28" s="519"/>
      <c r="N28" s="519"/>
      <c r="O28" s="519"/>
      <c r="P28" s="519"/>
      <c r="Q28" s="519"/>
      <c r="R28" s="520"/>
      <c r="S28" s="11"/>
      <c r="T28" s="518"/>
      <c r="U28" s="519"/>
      <c r="V28" s="519"/>
      <c r="W28" s="519"/>
      <c r="X28" s="519"/>
      <c r="Y28" s="519"/>
      <c r="Z28" s="521"/>
    </row>
    <row r="29" ht="15" customHeight="1">
      <c r="A29" s="19" t="s">
        <v>56</v>
      </c>
    </row>
    <row r="30" spans="1:26" ht="13.5">
      <c r="A30" s="49" t="s">
        <v>134</v>
      </c>
      <c r="B30" s="49"/>
      <c r="C30" s="49"/>
      <c r="D30" s="49"/>
      <c r="E30" s="49"/>
      <c r="F30" s="49"/>
      <c r="G30" s="49"/>
      <c r="H30" s="49"/>
      <c r="I30" s="49"/>
      <c r="J30" s="49"/>
      <c r="K30" s="49"/>
      <c r="L30" s="49"/>
      <c r="M30" s="49"/>
      <c r="N30" s="49"/>
      <c r="O30" s="49"/>
      <c r="P30" s="49"/>
      <c r="Q30" s="49"/>
      <c r="R30" s="49"/>
      <c r="T30" s="6"/>
      <c r="U30" s="6"/>
      <c r="V30" s="6"/>
      <c r="W30" s="6"/>
      <c r="X30" s="6"/>
      <c r="Y30" s="6"/>
      <c r="Z30" s="6"/>
    </row>
  </sheetData>
  <mergeCells count="99">
    <mergeCell ref="T23:Z23"/>
    <mergeCell ref="T24:U24"/>
    <mergeCell ref="V24:W24"/>
    <mergeCell ref="Y24:Z24"/>
    <mergeCell ref="T25:Z25"/>
    <mergeCell ref="T26:Y26"/>
    <mergeCell ref="T27:V27"/>
    <mergeCell ref="W27:Y27"/>
    <mergeCell ref="T21:Z22"/>
    <mergeCell ref="T12:Z12"/>
    <mergeCell ref="T13:Z14"/>
    <mergeCell ref="T15:V15"/>
    <mergeCell ref="W15:Y15"/>
    <mergeCell ref="T16:Y16"/>
    <mergeCell ref="T11:U11"/>
    <mergeCell ref="W11:Z11"/>
    <mergeCell ref="T17:Z18"/>
    <mergeCell ref="T19:Z19"/>
    <mergeCell ref="L26:Q26"/>
    <mergeCell ref="L27:N27"/>
    <mergeCell ref="O27:Q27"/>
    <mergeCell ref="T4:Z4"/>
    <mergeCell ref="T5:Z6"/>
    <mergeCell ref="T7:Z7"/>
    <mergeCell ref="T8:Z8"/>
    <mergeCell ref="T9:Z9"/>
    <mergeCell ref="T10:V10"/>
    <mergeCell ref="W10:Z10"/>
    <mergeCell ref="L24:M24"/>
    <mergeCell ref="N24:O24"/>
    <mergeCell ref="Q24:R24"/>
    <mergeCell ref="L25:R25"/>
    <mergeCell ref="L19:R19"/>
    <mergeCell ref="L15:N15"/>
    <mergeCell ref="L21:R22"/>
    <mergeCell ref="L23:R23"/>
    <mergeCell ref="D24:E24"/>
    <mergeCell ref="I24:J24"/>
    <mergeCell ref="F24:G24"/>
    <mergeCell ref="L4:R4"/>
    <mergeCell ref="L5:R6"/>
    <mergeCell ref="L7:R7"/>
    <mergeCell ref="L8:R8"/>
    <mergeCell ref="O15:Q15"/>
    <mergeCell ref="L16:Q16"/>
    <mergeCell ref="L17:R18"/>
    <mergeCell ref="L11:M11"/>
    <mergeCell ref="O11:R11"/>
    <mergeCell ref="L12:R12"/>
    <mergeCell ref="L13:R14"/>
    <mergeCell ref="A2:E2"/>
    <mergeCell ref="B27:C27"/>
    <mergeCell ref="D15:F15"/>
    <mergeCell ref="B12:C12"/>
    <mergeCell ref="D12:J12"/>
    <mergeCell ref="B13:C14"/>
    <mergeCell ref="D10:F10"/>
    <mergeCell ref="A4:A19"/>
    <mergeCell ref="A21:A28"/>
    <mergeCell ref="D13:J14"/>
    <mergeCell ref="L9:R9"/>
    <mergeCell ref="L10:N10"/>
    <mergeCell ref="O10:R10"/>
    <mergeCell ref="D4:J4"/>
    <mergeCell ref="D5:J6"/>
    <mergeCell ref="D7:J7"/>
    <mergeCell ref="D8:J8"/>
    <mergeCell ref="D9:J9"/>
    <mergeCell ref="G10:J10"/>
    <mergeCell ref="D21:J22"/>
    <mergeCell ref="D16:I16"/>
    <mergeCell ref="B4:C4"/>
    <mergeCell ref="B8:C8"/>
    <mergeCell ref="B9:C9"/>
    <mergeCell ref="B5:C6"/>
    <mergeCell ref="B7:C7"/>
    <mergeCell ref="B10:C11"/>
    <mergeCell ref="D11:E11"/>
    <mergeCell ref="G11:J11"/>
    <mergeCell ref="D17:J18"/>
    <mergeCell ref="B17:C19"/>
    <mergeCell ref="D19:J19"/>
    <mergeCell ref="B16:C16"/>
    <mergeCell ref="B26:C26"/>
    <mergeCell ref="B28:C28"/>
    <mergeCell ref="B15:C15"/>
    <mergeCell ref="B25:C25"/>
    <mergeCell ref="B21:C23"/>
    <mergeCell ref="B24:C24"/>
    <mergeCell ref="W1:Z1"/>
    <mergeCell ref="L28:R28"/>
    <mergeCell ref="T28:Z28"/>
    <mergeCell ref="G15:I15"/>
    <mergeCell ref="D23:J23"/>
    <mergeCell ref="D25:J25"/>
    <mergeCell ref="G27:I27"/>
    <mergeCell ref="D26:I26"/>
    <mergeCell ref="D28:J28"/>
    <mergeCell ref="D27:F27"/>
  </mergeCells>
  <printOptions/>
  <pageMargins left="0.75" right="0.31" top="0.47" bottom="0.38" header="0.512" footer="0.2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U28"/>
  <sheetViews>
    <sheetView zoomScale="75" zoomScaleNormal="75" workbookViewId="0" topLeftCell="A1">
      <selection activeCell="C20" sqref="C20:J23"/>
    </sheetView>
  </sheetViews>
  <sheetFormatPr defaultColWidth="9.00390625" defaultRowHeight="13.5"/>
  <cols>
    <col min="1" max="1" width="7.875" style="4" customWidth="1"/>
    <col min="2" max="2" width="9.00390625" style="4" customWidth="1"/>
    <col min="3" max="3" width="9.50390625" style="4" customWidth="1"/>
    <col min="4" max="4" width="9.00390625" style="4" customWidth="1"/>
    <col min="5" max="5" width="6.00390625" style="4" customWidth="1"/>
    <col min="6" max="6" width="9.50390625" style="4" customWidth="1"/>
    <col min="7" max="7" width="2.625" style="4" customWidth="1"/>
    <col min="8" max="8" width="3.25390625" style="4" customWidth="1"/>
    <col min="9" max="9" width="6.00390625" style="4" customWidth="1"/>
    <col min="10" max="10" width="6.75390625" style="4" customWidth="1"/>
    <col min="11" max="11" width="2.125" style="6" customWidth="1"/>
    <col min="12" max="12" width="6.375" style="4" customWidth="1"/>
    <col min="13" max="13" width="9.625" style="4" customWidth="1"/>
    <col min="14" max="14" width="6.75390625" style="4" customWidth="1"/>
    <col min="15" max="15" width="12.00390625" style="4" customWidth="1"/>
    <col min="16" max="16" width="4.25390625" style="4" customWidth="1"/>
    <col min="17" max="17" width="12.125" style="4" customWidth="1"/>
    <col min="18" max="18" width="2.625" style="4" customWidth="1"/>
    <col min="19" max="19" width="11.625" style="4" customWidth="1"/>
    <col min="20" max="20" width="4.625" style="4" customWidth="1"/>
    <col min="21" max="21" width="16.875" style="4" customWidth="1"/>
    <col min="22" max="22" width="16.00390625" style="4" customWidth="1"/>
    <col min="23" max="23" width="15.75390625" style="4" customWidth="1"/>
    <col min="24" max="24" width="17.125" style="4" customWidth="1"/>
    <col min="25" max="25" width="7.375" style="4" customWidth="1"/>
    <col min="26" max="26" width="4.25390625" style="4" customWidth="1"/>
    <col min="27" max="16384" width="9.00390625" style="4" customWidth="1"/>
  </cols>
  <sheetData>
    <row r="1" spans="17:21" ht="17.25">
      <c r="Q1" s="517" t="s">
        <v>126</v>
      </c>
      <c r="R1" s="517"/>
      <c r="S1" s="517"/>
      <c r="T1" s="47"/>
      <c r="U1" s="47"/>
    </row>
    <row r="2" spans="1:16" ht="18.75">
      <c r="A2" s="473" t="s">
        <v>106</v>
      </c>
      <c r="B2" s="473"/>
      <c r="C2" s="473"/>
      <c r="D2" s="473"/>
      <c r="E2" s="8" t="s">
        <v>28</v>
      </c>
      <c r="F2" s="8"/>
      <c r="L2" s="6"/>
      <c r="M2" s="6"/>
      <c r="N2" s="12"/>
      <c r="O2" s="12"/>
      <c r="P2" s="8"/>
    </row>
    <row r="3" spans="1:21" ht="3" customHeight="1" thickBot="1">
      <c r="A3" s="6"/>
      <c r="B3" s="6"/>
      <c r="C3" s="6"/>
      <c r="D3" s="6"/>
      <c r="E3" s="6"/>
      <c r="F3" s="6"/>
      <c r="G3" s="6"/>
      <c r="H3" s="6"/>
      <c r="I3" s="6"/>
      <c r="J3" s="6"/>
      <c r="L3" s="6"/>
      <c r="M3" s="6"/>
      <c r="N3" s="6"/>
      <c r="O3" s="6"/>
      <c r="P3" s="6"/>
      <c r="Q3" s="6"/>
      <c r="R3" s="6"/>
      <c r="S3" s="6"/>
      <c r="T3" s="6"/>
      <c r="U3" s="6"/>
    </row>
    <row r="4" spans="1:21" ht="24" customHeight="1" thickBot="1">
      <c r="A4" s="550" t="s">
        <v>63</v>
      </c>
      <c r="B4" s="551"/>
      <c r="C4" s="551"/>
      <c r="D4" s="551"/>
      <c r="E4" s="551"/>
      <c r="F4" s="551"/>
      <c r="G4" s="551"/>
      <c r="H4" s="551"/>
      <c r="I4" s="551"/>
      <c r="J4" s="552"/>
      <c r="L4" s="550" t="s">
        <v>64</v>
      </c>
      <c r="M4" s="551"/>
      <c r="N4" s="551"/>
      <c r="O4" s="551"/>
      <c r="P4" s="551"/>
      <c r="Q4" s="551"/>
      <c r="R4" s="551"/>
      <c r="S4" s="552"/>
      <c r="T4" s="6"/>
      <c r="U4" s="6"/>
    </row>
    <row r="5" spans="1:19" ht="24" customHeight="1">
      <c r="A5" s="471" t="s">
        <v>2</v>
      </c>
      <c r="B5" s="472"/>
      <c r="C5" s="469"/>
      <c r="D5" s="469"/>
      <c r="E5" s="469"/>
      <c r="F5" s="469"/>
      <c r="G5" s="469"/>
      <c r="H5" s="469"/>
      <c r="I5" s="516"/>
      <c r="J5" s="470"/>
      <c r="L5" s="471" t="s">
        <v>2</v>
      </c>
      <c r="M5" s="472"/>
      <c r="N5" s="469"/>
      <c r="O5" s="469"/>
      <c r="P5" s="469"/>
      <c r="Q5" s="469"/>
      <c r="R5" s="516"/>
      <c r="S5" s="470"/>
    </row>
    <row r="6" spans="1:19" ht="24" customHeight="1">
      <c r="A6" s="478" t="s">
        <v>3</v>
      </c>
      <c r="B6" s="479"/>
      <c r="C6" s="479"/>
      <c r="D6" s="479"/>
      <c r="E6" s="479"/>
      <c r="F6" s="479"/>
      <c r="G6" s="479"/>
      <c r="H6" s="479"/>
      <c r="I6" s="498"/>
      <c r="J6" s="480"/>
      <c r="L6" s="62" t="s">
        <v>3</v>
      </c>
      <c r="M6" s="63"/>
      <c r="N6" s="58"/>
      <c r="O6" s="52"/>
      <c r="P6" s="52"/>
      <c r="Q6" s="52"/>
      <c r="R6" s="52"/>
      <c r="S6" s="53"/>
    </row>
    <row r="7" spans="1:19" ht="24" customHeight="1">
      <c r="A7" s="478"/>
      <c r="B7" s="479"/>
      <c r="C7" s="479"/>
      <c r="D7" s="479"/>
      <c r="E7" s="479"/>
      <c r="F7" s="479"/>
      <c r="G7" s="479"/>
      <c r="H7" s="479"/>
      <c r="I7" s="498"/>
      <c r="J7" s="480"/>
      <c r="L7" s="64"/>
      <c r="M7" s="65"/>
      <c r="N7" s="54"/>
      <c r="O7" s="55"/>
      <c r="P7" s="55"/>
      <c r="Q7" s="55"/>
      <c r="R7" s="55"/>
      <c r="S7" s="56"/>
    </row>
    <row r="8" spans="1:19" ht="24" customHeight="1">
      <c r="A8" s="506" t="s">
        <v>7</v>
      </c>
      <c r="B8" s="507"/>
      <c r="C8" s="498"/>
      <c r="D8" s="499"/>
      <c r="E8" s="499"/>
      <c r="F8" s="498" t="s">
        <v>104</v>
      </c>
      <c r="G8" s="499"/>
      <c r="H8" s="5" t="s">
        <v>99</v>
      </c>
      <c r="I8" s="512" t="s">
        <v>121</v>
      </c>
      <c r="J8" s="515"/>
      <c r="L8" s="476"/>
      <c r="M8" s="477"/>
      <c r="N8" s="474"/>
      <c r="O8" s="475"/>
      <c r="P8" s="475"/>
      <c r="Q8" s="475"/>
      <c r="R8" s="475"/>
      <c r="S8" s="511"/>
    </row>
    <row r="9" spans="1:19" ht="24" customHeight="1">
      <c r="A9" s="549" t="s">
        <v>74</v>
      </c>
      <c r="B9" s="17" t="s">
        <v>1</v>
      </c>
      <c r="C9" s="498"/>
      <c r="D9" s="499"/>
      <c r="E9" s="499"/>
      <c r="F9" s="499"/>
      <c r="G9" s="499"/>
      <c r="H9" s="499"/>
      <c r="I9" s="499"/>
      <c r="J9" s="503"/>
      <c r="L9" s="506" t="s">
        <v>73</v>
      </c>
      <c r="M9" s="507"/>
      <c r="N9" s="498" t="s">
        <v>100</v>
      </c>
      <c r="O9" s="499"/>
      <c r="P9" s="5" t="s">
        <v>99</v>
      </c>
      <c r="Q9" s="499" t="s">
        <v>114</v>
      </c>
      <c r="R9" s="499"/>
      <c r="S9" s="503"/>
    </row>
    <row r="10" spans="1:19" ht="24.75" customHeight="1">
      <c r="A10" s="549"/>
      <c r="B10" s="39" t="s">
        <v>101</v>
      </c>
      <c r="C10" s="498"/>
      <c r="D10" s="499"/>
      <c r="E10" s="499"/>
      <c r="F10" s="499"/>
      <c r="G10" s="499"/>
      <c r="H10" s="499"/>
      <c r="I10" s="499"/>
      <c r="J10" s="503"/>
      <c r="L10" s="506" t="s">
        <v>113</v>
      </c>
      <c r="M10" s="507"/>
      <c r="N10" s="58"/>
      <c r="O10" s="52"/>
      <c r="P10" s="52"/>
      <c r="Q10" s="52"/>
      <c r="R10" s="52"/>
      <c r="S10" s="53"/>
    </row>
    <row r="11" spans="1:19" ht="24.75" customHeight="1">
      <c r="A11" s="549"/>
      <c r="B11" s="17" t="s">
        <v>70</v>
      </c>
      <c r="C11" s="24" t="s">
        <v>0</v>
      </c>
      <c r="D11" s="499"/>
      <c r="E11" s="466"/>
      <c r="F11" s="24" t="s">
        <v>75</v>
      </c>
      <c r="G11" s="512"/>
      <c r="H11" s="512"/>
      <c r="I11" s="512"/>
      <c r="J11" s="515"/>
      <c r="L11" s="508"/>
      <c r="M11" s="509"/>
      <c r="N11" s="474"/>
      <c r="O11" s="475"/>
      <c r="P11" s="475"/>
      <c r="Q11" s="475"/>
      <c r="R11" s="475"/>
      <c r="S11" s="511"/>
    </row>
    <row r="12" spans="1:19" ht="24.75" customHeight="1">
      <c r="A12" s="506" t="s">
        <v>66</v>
      </c>
      <c r="B12" s="507"/>
      <c r="C12" s="2" t="s">
        <v>67</v>
      </c>
      <c r="D12" s="21" t="s">
        <v>68</v>
      </c>
      <c r="E12" s="499" t="s">
        <v>71</v>
      </c>
      <c r="F12" s="499"/>
      <c r="G12" s="499"/>
      <c r="H12" s="499"/>
      <c r="I12" s="499"/>
      <c r="J12" s="503"/>
      <c r="L12" s="506" t="s">
        <v>80</v>
      </c>
      <c r="M12" s="507"/>
      <c r="N12" s="498"/>
      <c r="O12" s="499"/>
      <c r="P12" s="499"/>
      <c r="Q12" s="24" t="s">
        <v>104</v>
      </c>
      <c r="R12" s="46" t="s">
        <v>99</v>
      </c>
      <c r="S12" s="43" t="s">
        <v>121</v>
      </c>
    </row>
    <row r="13" spans="1:19" ht="18" customHeight="1">
      <c r="A13" s="493"/>
      <c r="B13" s="557"/>
      <c r="C13" s="7"/>
      <c r="D13" s="22" t="s">
        <v>69</v>
      </c>
      <c r="E13" s="52"/>
      <c r="F13" s="52"/>
      <c r="G13" s="52"/>
      <c r="H13" s="52"/>
      <c r="I13" s="52"/>
      <c r="J13" s="53"/>
      <c r="L13" s="506" t="s">
        <v>65</v>
      </c>
      <c r="M13" s="507"/>
      <c r="N13" s="58"/>
      <c r="O13" s="52"/>
      <c r="P13" s="52"/>
      <c r="Q13" s="52"/>
      <c r="R13" s="52"/>
      <c r="S13" s="53"/>
    </row>
    <row r="14" spans="1:19" ht="17.25" customHeight="1">
      <c r="A14" s="493"/>
      <c r="B14" s="557"/>
      <c r="C14" s="7"/>
      <c r="D14" s="22" t="s">
        <v>69</v>
      </c>
      <c r="E14" s="55"/>
      <c r="F14" s="55"/>
      <c r="G14" s="55"/>
      <c r="H14" s="55"/>
      <c r="I14" s="55"/>
      <c r="J14" s="56"/>
      <c r="L14" s="493"/>
      <c r="M14" s="557"/>
      <c r="N14" s="54"/>
      <c r="O14" s="55"/>
      <c r="P14" s="55"/>
      <c r="Q14" s="55"/>
      <c r="R14" s="55"/>
      <c r="S14" s="56"/>
    </row>
    <row r="15" spans="1:19" ht="17.25" customHeight="1">
      <c r="A15" s="493"/>
      <c r="B15" s="557"/>
      <c r="C15" s="7"/>
      <c r="D15" s="22" t="s">
        <v>69</v>
      </c>
      <c r="E15" s="55"/>
      <c r="F15" s="55"/>
      <c r="G15" s="55"/>
      <c r="H15" s="55"/>
      <c r="I15" s="55"/>
      <c r="J15" s="56"/>
      <c r="L15" s="493"/>
      <c r="M15" s="557"/>
      <c r="N15" s="54"/>
      <c r="O15" s="55"/>
      <c r="P15" s="55"/>
      <c r="Q15" s="55"/>
      <c r="R15" s="55"/>
      <c r="S15" s="56"/>
    </row>
    <row r="16" spans="1:19" ht="17.25" customHeight="1">
      <c r="A16" s="493"/>
      <c r="B16" s="557"/>
      <c r="C16" s="7"/>
      <c r="D16" s="22" t="s">
        <v>69</v>
      </c>
      <c r="E16" s="548"/>
      <c r="F16" s="55"/>
      <c r="G16" s="55"/>
      <c r="H16" s="55"/>
      <c r="I16" s="55"/>
      <c r="J16" s="56"/>
      <c r="L16" s="508"/>
      <c r="M16" s="509"/>
      <c r="N16" s="474"/>
      <c r="O16" s="475"/>
      <c r="P16" s="475"/>
      <c r="Q16" s="475"/>
      <c r="R16" s="475"/>
      <c r="S16" s="511"/>
    </row>
    <row r="17" spans="1:19" ht="17.25" customHeight="1">
      <c r="A17" s="493"/>
      <c r="B17" s="557"/>
      <c r="C17" s="7"/>
      <c r="D17" s="22" t="s">
        <v>69</v>
      </c>
      <c r="E17" s="55"/>
      <c r="F17" s="55"/>
      <c r="G17" s="55"/>
      <c r="H17" s="55"/>
      <c r="I17" s="55"/>
      <c r="J17" s="56"/>
      <c r="L17" s="549" t="s">
        <v>72</v>
      </c>
      <c r="M17" s="562"/>
      <c r="N17" s="479"/>
      <c r="O17" s="479"/>
      <c r="P17" s="479"/>
      <c r="Q17" s="479"/>
      <c r="R17" s="498"/>
      <c r="S17" s="480"/>
    </row>
    <row r="18" spans="1:19" ht="17.25" customHeight="1">
      <c r="A18" s="493"/>
      <c r="B18" s="557"/>
      <c r="C18" s="7"/>
      <c r="D18" s="22" t="s">
        <v>69</v>
      </c>
      <c r="E18" s="55"/>
      <c r="F18" s="55"/>
      <c r="G18" s="55"/>
      <c r="H18" s="55"/>
      <c r="I18" s="55"/>
      <c r="J18" s="56"/>
      <c r="L18" s="549"/>
      <c r="M18" s="562"/>
      <c r="N18" s="479"/>
      <c r="O18" s="479"/>
      <c r="P18" s="479"/>
      <c r="Q18" s="479"/>
      <c r="R18" s="498"/>
      <c r="S18" s="480"/>
    </row>
    <row r="19" spans="1:19" ht="17.25" customHeight="1">
      <c r="A19" s="508"/>
      <c r="B19" s="509"/>
      <c r="C19" s="7"/>
      <c r="D19" s="23" t="s">
        <v>69</v>
      </c>
      <c r="E19" s="475"/>
      <c r="F19" s="475"/>
      <c r="G19" s="475"/>
      <c r="H19" s="475"/>
      <c r="I19" s="475"/>
      <c r="J19" s="511"/>
      <c r="L19" s="549"/>
      <c r="M19" s="562"/>
      <c r="N19" s="479"/>
      <c r="O19" s="479"/>
      <c r="P19" s="479"/>
      <c r="Q19" s="479"/>
      <c r="R19" s="498"/>
      <c r="S19" s="480"/>
    </row>
    <row r="20" spans="1:19" ht="41.25" customHeight="1">
      <c r="A20" s="506" t="s">
        <v>29</v>
      </c>
      <c r="B20" s="507"/>
      <c r="C20" s="58"/>
      <c r="D20" s="52"/>
      <c r="E20" s="52"/>
      <c r="F20" s="52"/>
      <c r="G20" s="52"/>
      <c r="H20" s="52"/>
      <c r="I20" s="52"/>
      <c r="J20" s="53"/>
      <c r="L20" s="549"/>
      <c r="M20" s="562"/>
      <c r="N20" s="479"/>
      <c r="O20" s="479"/>
      <c r="P20" s="479"/>
      <c r="Q20" s="479"/>
      <c r="R20" s="498"/>
      <c r="S20" s="480"/>
    </row>
    <row r="21" spans="1:19" ht="23.25" customHeight="1">
      <c r="A21" s="493"/>
      <c r="B21" s="557"/>
      <c r="C21" s="54"/>
      <c r="D21" s="55"/>
      <c r="E21" s="55"/>
      <c r="F21" s="55"/>
      <c r="G21" s="55"/>
      <c r="H21" s="55"/>
      <c r="I21" s="55"/>
      <c r="J21" s="56"/>
      <c r="L21" s="549"/>
      <c r="M21" s="562"/>
      <c r="N21" s="479"/>
      <c r="O21" s="479"/>
      <c r="P21" s="479"/>
      <c r="Q21" s="479"/>
      <c r="R21" s="498"/>
      <c r="S21" s="480"/>
    </row>
    <row r="22" spans="1:19" ht="21" customHeight="1">
      <c r="A22" s="493"/>
      <c r="B22" s="557"/>
      <c r="C22" s="54"/>
      <c r="D22" s="55"/>
      <c r="E22" s="55"/>
      <c r="F22" s="55"/>
      <c r="G22" s="55"/>
      <c r="H22" s="55"/>
      <c r="I22" s="55"/>
      <c r="J22" s="56"/>
      <c r="L22" s="549"/>
      <c r="M22" s="562"/>
      <c r="N22" s="479"/>
      <c r="O22" s="479"/>
      <c r="P22" s="479"/>
      <c r="Q22" s="479"/>
      <c r="R22" s="498"/>
      <c r="S22" s="480"/>
    </row>
    <row r="23" spans="1:19" ht="22.5" customHeight="1">
      <c r="A23" s="508"/>
      <c r="B23" s="509"/>
      <c r="C23" s="474"/>
      <c r="D23" s="475"/>
      <c r="E23" s="475"/>
      <c r="F23" s="475"/>
      <c r="G23" s="475"/>
      <c r="H23" s="475"/>
      <c r="I23" s="475"/>
      <c r="J23" s="511"/>
      <c r="L23" s="478" t="s">
        <v>76</v>
      </c>
      <c r="M23" s="479"/>
      <c r="N23" s="479" t="s">
        <v>77</v>
      </c>
      <c r="O23" s="498"/>
      <c r="P23" s="563" t="s">
        <v>78</v>
      </c>
      <c r="Q23" s="564"/>
      <c r="R23" s="565"/>
      <c r="S23" s="566"/>
    </row>
    <row r="24" spans="1:19" ht="23.25" customHeight="1" thickBot="1">
      <c r="A24" s="553" t="s">
        <v>86</v>
      </c>
      <c r="B24" s="554"/>
      <c r="C24" s="58"/>
      <c r="D24" s="52"/>
      <c r="E24" s="52"/>
      <c r="F24" s="52"/>
      <c r="G24" s="52"/>
      <c r="H24" s="52"/>
      <c r="I24" s="52"/>
      <c r="J24" s="53"/>
      <c r="L24" s="546" t="s">
        <v>79</v>
      </c>
      <c r="M24" s="547"/>
      <c r="N24" s="547" t="s">
        <v>77</v>
      </c>
      <c r="O24" s="518"/>
      <c r="P24" s="558" t="s">
        <v>78</v>
      </c>
      <c r="Q24" s="559"/>
      <c r="R24" s="560"/>
      <c r="S24" s="561"/>
    </row>
    <row r="25" spans="1:18" ht="22.5" customHeight="1" thickBot="1">
      <c r="A25" s="555"/>
      <c r="B25" s="556"/>
      <c r="C25" s="544"/>
      <c r="D25" s="545"/>
      <c r="E25" s="545"/>
      <c r="F25" s="57"/>
      <c r="G25" s="518"/>
      <c r="H25" s="519"/>
      <c r="I25" s="519"/>
      <c r="J25" s="15" t="s">
        <v>10</v>
      </c>
      <c r="R25" s="10"/>
    </row>
    <row r="26" spans="1:19" ht="22.5" customHeight="1">
      <c r="A26" s="51" t="s">
        <v>134</v>
      </c>
      <c r="B26" s="50"/>
      <c r="C26" s="50"/>
      <c r="D26" s="50"/>
      <c r="E26" s="50"/>
      <c r="F26" s="50"/>
      <c r="G26" s="50"/>
      <c r="H26" s="50"/>
      <c r="I26" s="50"/>
      <c r="J26" s="50"/>
      <c r="K26" s="50"/>
      <c r="L26" s="50"/>
      <c r="M26" s="50"/>
      <c r="N26" s="50"/>
      <c r="O26" s="50"/>
      <c r="P26" s="50"/>
      <c r="Q26" s="50"/>
      <c r="R26" s="50"/>
      <c r="S26" s="50"/>
    </row>
    <row r="27" spans="1:19" s="6" customFormat="1" ht="20.25" customHeight="1">
      <c r="A27" s="20"/>
      <c r="B27" s="20"/>
      <c r="C27" s="20"/>
      <c r="D27" s="20"/>
      <c r="E27" s="20"/>
      <c r="F27" s="20"/>
      <c r="G27" s="20"/>
      <c r="H27" s="20"/>
      <c r="I27" s="20"/>
      <c r="J27" s="20"/>
      <c r="K27" s="44"/>
      <c r="L27" s="44"/>
      <c r="M27" s="44"/>
      <c r="N27" s="44"/>
      <c r="O27" s="44"/>
      <c r="P27" s="44"/>
      <c r="Q27" s="44"/>
      <c r="S27" s="20"/>
    </row>
    <row r="28" spans="12:19" ht="13.5">
      <c r="L28" s="20"/>
      <c r="M28" s="20"/>
      <c r="N28" s="20"/>
      <c r="O28" s="20"/>
      <c r="P28" s="20"/>
      <c r="Q28" s="20"/>
      <c r="R28" s="20"/>
      <c r="S28" s="20"/>
    </row>
  </sheetData>
  <mergeCells count="53">
    <mergeCell ref="A2:D2"/>
    <mergeCell ref="A6:B7"/>
    <mergeCell ref="C6:J7"/>
    <mergeCell ref="C5:J5"/>
    <mergeCell ref="A5:B5"/>
    <mergeCell ref="A4:J4"/>
    <mergeCell ref="G25:I25"/>
    <mergeCell ref="G11:J11"/>
    <mergeCell ref="C8:E8"/>
    <mergeCell ref="F8:G8"/>
    <mergeCell ref="I8:J8"/>
    <mergeCell ref="P24:S24"/>
    <mergeCell ref="L13:M16"/>
    <mergeCell ref="N13:S16"/>
    <mergeCell ref="L17:M22"/>
    <mergeCell ref="N17:S22"/>
    <mergeCell ref="L23:M23"/>
    <mergeCell ref="N23:O23"/>
    <mergeCell ref="P23:S23"/>
    <mergeCell ref="A24:B25"/>
    <mergeCell ref="C24:J24"/>
    <mergeCell ref="E19:J19"/>
    <mergeCell ref="A12:B19"/>
    <mergeCell ref="E12:J12"/>
    <mergeCell ref="E13:J13"/>
    <mergeCell ref="E14:J14"/>
    <mergeCell ref="E15:J15"/>
    <mergeCell ref="A20:B23"/>
    <mergeCell ref="E18:J18"/>
    <mergeCell ref="A9:A11"/>
    <mergeCell ref="C9:J9"/>
    <mergeCell ref="L4:S4"/>
    <mergeCell ref="C10:J10"/>
    <mergeCell ref="L10:M11"/>
    <mergeCell ref="L6:M8"/>
    <mergeCell ref="N6:S8"/>
    <mergeCell ref="Q9:S9"/>
    <mergeCell ref="A8:B8"/>
    <mergeCell ref="N5:S5"/>
    <mergeCell ref="E16:J16"/>
    <mergeCell ref="D11:E11"/>
    <mergeCell ref="L12:M12"/>
    <mergeCell ref="L5:M5"/>
    <mergeCell ref="Q1:S1"/>
    <mergeCell ref="N9:O9"/>
    <mergeCell ref="C25:F25"/>
    <mergeCell ref="L24:M24"/>
    <mergeCell ref="N24:O24"/>
    <mergeCell ref="C20:J23"/>
    <mergeCell ref="N10:S11"/>
    <mergeCell ref="N12:P12"/>
    <mergeCell ref="L9:M9"/>
    <mergeCell ref="E17:J17"/>
  </mergeCells>
  <printOptions/>
  <pageMargins left="0.8" right="0.31" top="0.6" bottom="0.46" header="0.512" footer="0.22"/>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X29"/>
  <sheetViews>
    <sheetView zoomScale="75" zoomScaleNormal="75" workbookViewId="0" topLeftCell="A1">
      <selection activeCell="J27" sqref="J27:O27"/>
    </sheetView>
  </sheetViews>
  <sheetFormatPr defaultColWidth="9.00390625" defaultRowHeight="13.5"/>
  <cols>
    <col min="1" max="1" width="5.125" style="4" customWidth="1"/>
    <col min="2" max="2" width="7.25390625" style="4" customWidth="1"/>
    <col min="3" max="3" width="5.375" style="4" customWidth="1"/>
    <col min="4" max="4" width="9.00390625" style="4" customWidth="1"/>
    <col min="5" max="5" width="7.25390625" style="4" customWidth="1"/>
    <col min="6" max="6" width="7.625" style="4" customWidth="1"/>
    <col min="7" max="7" width="3.125" style="4" customWidth="1"/>
    <col min="8" max="8" width="7.625" style="4" customWidth="1"/>
    <col min="9" max="9" width="1.4921875" style="6" customWidth="1"/>
    <col min="10" max="10" width="5.375" style="4" customWidth="1"/>
    <col min="11" max="11" width="9.00390625" style="4" customWidth="1"/>
    <col min="12" max="12" width="7.25390625" style="4" customWidth="1"/>
    <col min="13" max="13" width="7.625" style="4" customWidth="1"/>
    <col min="14" max="14" width="3.125" style="4" customWidth="1"/>
    <col min="15" max="15" width="7.625" style="4" customWidth="1"/>
    <col min="16" max="16" width="1.4921875" style="6" customWidth="1"/>
    <col min="17" max="17" width="5.375" style="4" customWidth="1"/>
    <col min="18" max="18" width="9.00390625" style="4" customWidth="1"/>
    <col min="19" max="19" width="7.25390625" style="4" customWidth="1"/>
    <col min="20" max="20" width="7.625" style="4" customWidth="1"/>
    <col min="21" max="21" width="3.125" style="4" customWidth="1"/>
    <col min="22" max="22" width="7.625" style="4" customWidth="1"/>
    <col min="23" max="23" width="4.625" style="4" customWidth="1"/>
    <col min="24" max="24" width="16.875" style="4" customWidth="1"/>
    <col min="25" max="25" width="16.00390625" style="4" customWidth="1"/>
    <col min="26" max="26" width="15.75390625" style="4" customWidth="1"/>
    <col min="27" max="27" width="17.125" style="4" customWidth="1"/>
    <col min="28" max="28" width="7.375" style="4" customWidth="1"/>
    <col min="29" max="29" width="4.25390625" style="4" customWidth="1"/>
    <col min="30" max="16384" width="9.00390625" style="4" customWidth="1"/>
  </cols>
  <sheetData>
    <row r="1" spans="20:22" ht="17.25">
      <c r="T1" s="517" t="s">
        <v>127</v>
      </c>
      <c r="U1" s="517"/>
      <c r="V1" s="517"/>
    </row>
    <row r="2" spans="1:19" ht="18.75">
      <c r="A2" s="473" t="s">
        <v>106</v>
      </c>
      <c r="B2" s="473"/>
      <c r="C2" s="473"/>
      <c r="D2" s="473"/>
      <c r="E2" s="473"/>
      <c r="F2" s="8" t="s">
        <v>96</v>
      </c>
      <c r="G2" s="8"/>
      <c r="J2" s="12"/>
      <c r="K2" s="12"/>
      <c r="L2" s="8"/>
      <c r="Q2" s="12"/>
      <c r="R2" s="12"/>
      <c r="S2" s="8"/>
    </row>
    <row r="3" spans="1:24" ht="3" customHeight="1" thickBot="1">
      <c r="A3" s="6"/>
      <c r="B3" s="6"/>
      <c r="C3" s="6"/>
      <c r="D3" s="6"/>
      <c r="E3" s="6"/>
      <c r="F3" s="6"/>
      <c r="G3" s="6"/>
      <c r="H3" s="6"/>
      <c r="J3" s="6"/>
      <c r="K3" s="6"/>
      <c r="L3" s="6"/>
      <c r="M3" s="6"/>
      <c r="N3" s="6"/>
      <c r="O3" s="6"/>
      <c r="Q3" s="6"/>
      <c r="R3" s="6"/>
      <c r="S3" s="6"/>
      <c r="T3" s="6"/>
      <c r="U3" s="6"/>
      <c r="V3" s="6"/>
      <c r="W3" s="6"/>
      <c r="X3" s="6"/>
    </row>
    <row r="4" spans="1:22" ht="23.25" customHeight="1">
      <c r="A4" s="471" t="s">
        <v>2</v>
      </c>
      <c r="B4" s="472"/>
      <c r="C4" s="469"/>
      <c r="D4" s="469"/>
      <c r="E4" s="469"/>
      <c r="F4" s="469"/>
      <c r="G4" s="469"/>
      <c r="H4" s="469"/>
      <c r="I4" s="9"/>
      <c r="J4" s="469"/>
      <c r="K4" s="469"/>
      <c r="L4" s="469"/>
      <c r="M4" s="469"/>
      <c r="N4" s="469"/>
      <c r="O4" s="469"/>
      <c r="P4" s="9"/>
      <c r="Q4" s="469"/>
      <c r="R4" s="469"/>
      <c r="S4" s="469"/>
      <c r="T4" s="469"/>
      <c r="U4" s="516"/>
      <c r="V4" s="470"/>
    </row>
    <row r="5" spans="1:22" ht="19.5" customHeight="1">
      <c r="A5" s="478" t="s">
        <v>3</v>
      </c>
      <c r="B5" s="479"/>
      <c r="C5" s="479"/>
      <c r="D5" s="479"/>
      <c r="E5" s="479"/>
      <c r="F5" s="479"/>
      <c r="G5" s="479"/>
      <c r="H5" s="479"/>
      <c r="I5" s="7"/>
      <c r="J5" s="479"/>
      <c r="K5" s="479"/>
      <c r="L5" s="479"/>
      <c r="M5" s="479"/>
      <c r="N5" s="479"/>
      <c r="O5" s="479"/>
      <c r="P5" s="7"/>
      <c r="Q5" s="479"/>
      <c r="R5" s="479"/>
      <c r="S5" s="479"/>
      <c r="T5" s="479"/>
      <c r="U5" s="498"/>
      <c r="V5" s="480"/>
    </row>
    <row r="6" spans="1:22" ht="19.5" customHeight="1">
      <c r="A6" s="478"/>
      <c r="B6" s="479"/>
      <c r="C6" s="479"/>
      <c r="D6" s="479"/>
      <c r="E6" s="479"/>
      <c r="F6" s="479"/>
      <c r="G6" s="479"/>
      <c r="H6" s="479"/>
      <c r="I6" s="7"/>
      <c r="J6" s="479"/>
      <c r="K6" s="479"/>
      <c r="L6" s="479"/>
      <c r="M6" s="479"/>
      <c r="N6" s="479"/>
      <c r="O6" s="479"/>
      <c r="P6" s="7"/>
      <c r="Q6" s="479"/>
      <c r="R6" s="479"/>
      <c r="S6" s="479"/>
      <c r="T6" s="479"/>
      <c r="U6" s="498"/>
      <c r="V6" s="480"/>
    </row>
    <row r="7" spans="1:22" ht="22.5" customHeight="1">
      <c r="A7" s="478" t="s">
        <v>4</v>
      </c>
      <c r="B7" s="479"/>
      <c r="C7" s="479"/>
      <c r="D7" s="479"/>
      <c r="E7" s="479"/>
      <c r="F7" s="479"/>
      <c r="G7" s="479"/>
      <c r="H7" s="479"/>
      <c r="I7" s="7"/>
      <c r="J7" s="479"/>
      <c r="K7" s="479"/>
      <c r="L7" s="479"/>
      <c r="M7" s="479"/>
      <c r="N7" s="479"/>
      <c r="O7" s="479"/>
      <c r="P7" s="7"/>
      <c r="Q7" s="479"/>
      <c r="R7" s="479"/>
      <c r="S7" s="479"/>
      <c r="T7" s="479"/>
      <c r="U7" s="498"/>
      <c r="V7" s="480"/>
    </row>
    <row r="8" spans="1:22" ht="22.5" customHeight="1">
      <c r="A8" s="478" t="s">
        <v>5</v>
      </c>
      <c r="B8" s="479"/>
      <c r="C8" s="479"/>
      <c r="D8" s="479"/>
      <c r="E8" s="479"/>
      <c r="F8" s="479"/>
      <c r="G8" s="479"/>
      <c r="H8" s="479"/>
      <c r="I8" s="7"/>
      <c r="J8" s="479"/>
      <c r="K8" s="479"/>
      <c r="L8" s="479"/>
      <c r="M8" s="479"/>
      <c r="N8" s="479"/>
      <c r="O8" s="479"/>
      <c r="P8" s="7"/>
      <c r="Q8" s="479"/>
      <c r="R8" s="479"/>
      <c r="S8" s="479"/>
      <c r="T8" s="479"/>
      <c r="U8" s="498"/>
      <c r="V8" s="480"/>
    </row>
    <row r="9" spans="1:22" ht="22.5" customHeight="1">
      <c r="A9" s="478" t="s">
        <v>6</v>
      </c>
      <c r="B9" s="479"/>
      <c r="C9" s="479"/>
      <c r="D9" s="479"/>
      <c r="E9" s="479"/>
      <c r="F9" s="479"/>
      <c r="G9" s="479"/>
      <c r="H9" s="479"/>
      <c r="I9" s="7"/>
      <c r="J9" s="479"/>
      <c r="K9" s="479"/>
      <c r="L9" s="479"/>
      <c r="M9" s="479"/>
      <c r="N9" s="479"/>
      <c r="O9" s="479"/>
      <c r="P9" s="7"/>
      <c r="Q9" s="479"/>
      <c r="R9" s="479"/>
      <c r="S9" s="479"/>
      <c r="T9" s="479"/>
      <c r="U9" s="498"/>
      <c r="V9" s="480"/>
    </row>
    <row r="10" spans="1:22" ht="22.5" customHeight="1">
      <c r="A10" s="506" t="s">
        <v>14</v>
      </c>
      <c r="B10" s="507"/>
      <c r="C10" s="498"/>
      <c r="D10" s="499"/>
      <c r="E10" s="499"/>
      <c r="F10" s="437" t="s">
        <v>107</v>
      </c>
      <c r="G10" s="416"/>
      <c r="H10" s="417"/>
      <c r="J10" s="498"/>
      <c r="K10" s="499"/>
      <c r="L10" s="499"/>
      <c r="M10" s="437" t="s">
        <v>107</v>
      </c>
      <c r="N10" s="416"/>
      <c r="O10" s="417"/>
      <c r="Q10" s="498"/>
      <c r="R10" s="499"/>
      <c r="S10" s="499"/>
      <c r="T10" s="437" t="s">
        <v>107</v>
      </c>
      <c r="U10" s="416"/>
      <c r="V10" s="514"/>
    </row>
    <row r="11" spans="1:22" ht="21" customHeight="1">
      <c r="A11" s="508"/>
      <c r="B11" s="509"/>
      <c r="C11" s="498" t="s">
        <v>104</v>
      </c>
      <c r="D11" s="499"/>
      <c r="E11" s="5" t="s">
        <v>99</v>
      </c>
      <c r="F11" s="512" t="s">
        <v>121</v>
      </c>
      <c r="G11" s="512"/>
      <c r="H11" s="513"/>
      <c r="J11" s="498" t="s">
        <v>104</v>
      </c>
      <c r="K11" s="499"/>
      <c r="L11" s="5" t="s">
        <v>99</v>
      </c>
      <c r="M11" s="512" t="s">
        <v>121</v>
      </c>
      <c r="N11" s="512"/>
      <c r="O11" s="513"/>
      <c r="Q11" s="498" t="s">
        <v>104</v>
      </c>
      <c r="R11" s="499"/>
      <c r="S11" s="5" t="s">
        <v>99</v>
      </c>
      <c r="T11" s="512" t="s">
        <v>121</v>
      </c>
      <c r="U11" s="512"/>
      <c r="V11" s="515"/>
    </row>
    <row r="12" spans="1:22" ht="22.5" customHeight="1">
      <c r="A12" s="504" t="s">
        <v>8</v>
      </c>
      <c r="B12" s="505"/>
      <c r="C12" s="498"/>
      <c r="D12" s="499"/>
      <c r="E12" s="499"/>
      <c r="F12" s="499"/>
      <c r="G12" s="499"/>
      <c r="H12" s="466"/>
      <c r="J12" s="498"/>
      <c r="K12" s="499"/>
      <c r="L12" s="499"/>
      <c r="M12" s="499"/>
      <c r="N12" s="499"/>
      <c r="O12" s="466"/>
      <c r="Q12" s="498"/>
      <c r="R12" s="499"/>
      <c r="S12" s="499"/>
      <c r="T12" s="499"/>
      <c r="U12" s="499"/>
      <c r="V12" s="503"/>
    </row>
    <row r="13" spans="1:22" ht="18" customHeight="1">
      <c r="A13" s="506" t="s">
        <v>37</v>
      </c>
      <c r="B13" s="507"/>
      <c r="C13" s="58"/>
      <c r="D13" s="52"/>
      <c r="E13" s="52"/>
      <c r="F13" s="52"/>
      <c r="G13" s="52"/>
      <c r="H13" s="63"/>
      <c r="J13" s="58"/>
      <c r="K13" s="52"/>
      <c r="L13" s="52"/>
      <c r="M13" s="52"/>
      <c r="N13" s="52"/>
      <c r="O13" s="63"/>
      <c r="Q13" s="58"/>
      <c r="R13" s="52"/>
      <c r="S13" s="52"/>
      <c r="T13" s="52"/>
      <c r="U13" s="52"/>
      <c r="V13" s="53"/>
    </row>
    <row r="14" spans="1:22" ht="16.5" customHeight="1">
      <c r="A14" s="493"/>
      <c r="B14" s="557"/>
      <c r="C14" s="54"/>
      <c r="D14" s="55"/>
      <c r="E14" s="55"/>
      <c r="F14" s="55"/>
      <c r="G14" s="55"/>
      <c r="H14" s="65"/>
      <c r="J14" s="54"/>
      <c r="K14" s="55"/>
      <c r="L14" s="55"/>
      <c r="M14" s="55"/>
      <c r="N14" s="55"/>
      <c r="O14" s="65"/>
      <c r="Q14" s="54"/>
      <c r="R14" s="55"/>
      <c r="S14" s="55"/>
      <c r="T14" s="55"/>
      <c r="U14" s="55"/>
      <c r="V14" s="56"/>
    </row>
    <row r="15" spans="1:22" ht="18" customHeight="1">
      <c r="A15" s="508"/>
      <c r="B15" s="509"/>
      <c r="C15" s="474"/>
      <c r="D15" s="475"/>
      <c r="E15" s="475"/>
      <c r="F15" s="475"/>
      <c r="G15" s="475"/>
      <c r="H15" s="477"/>
      <c r="J15" s="474"/>
      <c r="K15" s="475"/>
      <c r="L15" s="475"/>
      <c r="M15" s="475"/>
      <c r="N15" s="475"/>
      <c r="O15" s="477"/>
      <c r="Q15" s="474"/>
      <c r="R15" s="475"/>
      <c r="S15" s="475"/>
      <c r="T15" s="475"/>
      <c r="U15" s="475"/>
      <c r="V15" s="511"/>
    </row>
    <row r="16" spans="1:22" ht="22.5" customHeight="1">
      <c r="A16" s="506" t="s">
        <v>62</v>
      </c>
      <c r="B16" s="52"/>
      <c r="C16" s="58"/>
      <c r="D16" s="52"/>
      <c r="E16" s="52"/>
      <c r="F16" s="52"/>
      <c r="G16" s="52"/>
      <c r="H16" s="63"/>
      <c r="J16" s="58"/>
      <c r="K16" s="52"/>
      <c r="L16" s="52"/>
      <c r="M16" s="52"/>
      <c r="N16" s="52"/>
      <c r="O16" s="63"/>
      <c r="Q16" s="58"/>
      <c r="R16" s="52"/>
      <c r="S16" s="52"/>
      <c r="T16" s="52"/>
      <c r="U16" s="52"/>
      <c r="V16" s="53"/>
    </row>
    <row r="17" spans="1:22" ht="22.5" customHeight="1">
      <c r="A17" s="476"/>
      <c r="B17" s="475"/>
      <c r="C17" s="474"/>
      <c r="D17" s="475"/>
      <c r="E17" s="475"/>
      <c r="F17" s="498"/>
      <c r="G17" s="499"/>
      <c r="H17" s="3" t="s">
        <v>10</v>
      </c>
      <c r="J17" s="474"/>
      <c r="K17" s="475"/>
      <c r="L17" s="475"/>
      <c r="M17" s="498"/>
      <c r="N17" s="499"/>
      <c r="O17" s="3" t="s">
        <v>10</v>
      </c>
      <c r="Q17" s="474"/>
      <c r="R17" s="475"/>
      <c r="S17" s="475"/>
      <c r="T17" s="498"/>
      <c r="U17" s="499"/>
      <c r="V17" s="14" t="s">
        <v>10</v>
      </c>
    </row>
    <row r="18" spans="1:22" ht="19.5" customHeight="1">
      <c r="A18" s="465" t="s">
        <v>49</v>
      </c>
      <c r="B18" s="466"/>
      <c r="C18" s="2"/>
      <c r="D18" s="5" t="s">
        <v>97</v>
      </c>
      <c r="E18" s="5" t="s">
        <v>99</v>
      </c>
      <c r="F18" s="5" t="s">
        <v>98</v>
      </c>
      <c r="G18" s="5"/>
      <c r="H18" s="3"/>
      <c r="J18" s="2"/>
      <c r="K18" s="5" t="s">
        <v>97</v>
      </c>
      <c r="L18" s="5" t="s">
        <v>99</v>
      </c>
      <c r="M18" s="5" t="s">
        <v>98</v>
      </c>
      <c r="N18" s="5"/>
      <c r="O18" s="3"/>
      <c r="Q18" s="2"/>
      <c r="R18" s="5" t="s">
        <v>97</v>
      </c>
      <c r="S18" s="5" t="s">
        <v>99</v>
      </c>
      <c r="T18" s="5" t="s">
        <v>98</v>
      </c>
      <c r="U18" s="5"/>
      <c r="V18" s="14"/>
    </row>
    <row r="19" spans="1:22" ht="21.75" customHeight="1">
      <c r="A19" s="506" t="s">
        <v>50</v>
      </c>
      <c r="B19" s="63"/>
      <c r="C19" s="58"/>
      <c r="D19" s="52"/>
      <c r="E19" s="52"/>
      <c r="F19" s="52"/>
      <c r="G19" s="52"/>
      <c r="H19" s="63"/>
      <c r="J19" s="58"/>
      <c r="K19" s="52"/>
      <c r="L19" s="52"/>
      <c r="M19" s="52"/>
      <c r="N19" s="52"/>
      <c r="O19" s="63"/>
      <c r="Q19" s="58"/>
      <c r="R19" s="52"/>
      <c r="S19" s="52"/>
      <c r="T19" s="52"/>
      <c r="U19" s="52"/>
      <c r="V19" s="53"/>
    </row>
    <row r="20" spans="1:22" ht="21.75" customHeight="1">
      <c r="A20" s="476"/>
      <c r="B20" s="477"/>
      <c r="C20" s="474"/>
      <c r="D20" s="475"/>
      <c r="E20" s="477"/>
      <c r="F20" s="498"/>
      <c r="G20" s="499"/>
      <c r="H20" s="3" t="s">
        <v>10</v>
      </c>
      <c r="J20" s="474"/>
      <c r="K20" s="475"/>
      <c r="L20" s="477"/>
      <c r="M20" s="498"/>
      <c r="N20" s="499"/>
      <c r="O20" s="3" t="s">
        <v>10</v>
      </c>
      <c r="Q20" s="474"/>
      <c r="R20" s="475"/>
      <c r="S20" s="477"/>
      <c r="T20" s="498"/>
      <c r="U20" s="499"/>
      <c r="V20" s="14" t="s">
        <v>10</v>
      </c>
    </row>
    <row r="21" spans="1:22" ht="23.25" customHeight="1">
      <c r="A21" s="465" t="s">
        <v>51</v>
      </c>
      <c r="B21" s="466"/>
      <c r="C21" s="498"/>
      <c r="D21" s="499"/>
      <c r="E21" s="499"/>
      <c r="F21" s="499"/>
      <c r="G21" s="499"/>
      <c r="H21" s="3" t="s">
        <v>10</v>
      </c>
      <c r="J21" s="498"/>
      <c r="K21" s="499"/>
      <c r="L21" s="499"/>
      <c r="M21" s="499"/>
      <c r="N21" s="499"/>
      <c r="O21" s="3" t="s">
        <v>10</v>
      </c>
      <c r="Q21" s="498"/>
      <c r="R21" s="499"/>
      <c r="S21" s="499"/>
      <c r="T21" s="499"/>
      <c r="U21" s="499"/>
      <c r="V21" s="14" t="s">
        <v>10</v>
      </c>
    </row>
    <row r="22" spans="1:22" ht="22.5" customHeight="1">
      <c r="A22" s="506" t="s">
        <v>48</v>
      </c>
      <c r="B22" s="63"/>
      <c r="C22" s="52"/>
      <c r="D22" s="52"/>
      <c r="E22" s="52"/>
      <c r="F22" s="52"/>
      <c r="G22" s="52"/>
      <c r="H22" s="63"/>
      <c r="J22" s="58"/>
      <c r="K22" s="52"/>
      <c r="L22" s="52"/>
      <c r="M22" s="52"/>
      <c r="N22" s="52"/>
      <c r="O22" s="63"/>
      <c r="Q22" s="58"/>
      <c r="R22" s="52"/>
      <c r="S22" s="52"/>
      <c r="T22" s="52"/>
      <c r="U22" s="52"/>
      <c r="V22" s="53"/>
    </row>
    <row r="23" spans="1:22" ht="22.5" customHeight="1">
      <c r="A23" s="476"/>
      <c r="B23" s="477"/>
      <c r="C23" s="475"/>
      <c r="D23" s="475"/>
      <c r="E23" s="475"/>
      <c r="F23" s="498"/>
      <c r="G23" s="499"/>
      <c r="H23" s="3" t="s">
        <v>10</v>
      </c>
      <c r="J23" s="474"/>
      <c r="K23" s="475"/>
      <c r="L23" s="475"/>
      <c r="M23" s="498"/>
      <c r="N23" s="499"/>
      <c r="O23" s="3" t="s">
        <v>10</v>
      </c>
      <c r="Q23" s="474"/>
      <c r="R23" s="475"/>
      <c r="S23" s="475"/>
      <c r="T23" s="498"/>
      <c r="U23" s="499"/>
      <c r="V23" s="14" t="s">
        <v>10</v>
      </c>
    </row>
    <row r="24" spans="1:22" ht="23.25" customHeight="1">
      <c r="A24" s="465" t="s">
        <v>17</v>
      </c>
      <c r="B24" s="466"/>
      <c r="C24" s="2" t="s">
        <v>55</v>
      </c>
      <c r="D24" s="5"/>
      <c r="E24" s="5" t="s">
        <v>19</v>
      </c>
      <c r="F24" s="5" t="s">
        <v>30</v>
      </c>
      <c r="G24" s="499" t="s">
        <v>18</v>
      </c>
      <c r="H24" s="466"/>
      <c r="J24" s="2" t="s">
        <v>55</v>
      </c>
      <c r="K24" s="5"/>
      <c r="L24" s="5" t="s">
        <v>19</v>
      </c>
      <c r="M24" s="5" t="s">
        <v>30</v>
      </c>
      <c r="N24" s="499" t="s">
        <v>18</v>
      </c>
      <c r="O24" s="466"/>
      <c r="Q24" s="2" t="s">
        <v>55</v>
      </c>
      <c r="R24" s="5"/>
      <c r="S24" s="5" t="s">
        <v>19</v>
      </c>
      <c r="T24" s="5" t="s">
        <v>30</v>
      </c>
      <c r="U24" s="499" t="s">
        <v>18</v>
      </c>
      <c r="V24" s="503"/>
    </row>
    <row r="25" spans="1:22" ht="21" customHeight="1">
      <c r="A25" s="62" t="s">
        <v>13</v>
      </c>
      <c r="B25" s="63"/>
      <c r="C25" s="52"/>
      <c r="D25" s="52"/>
      <c r="E25" s="52"/>
      <c r="F25" s="52"/>
      <c r="G25" s="52"/>
      <c r="H25" s="63"/>
      <c r="J25" s="58"/>
      <c r="K25" s="52"/>
      <c r="L25" s="52"/>
      <c r="M25" s="52"/>
      <c r="N25" s="52"/>
      <c r="O25" s="63"/>
      <c r="Q25" s="58"/>
      <c r="R25" s="52"/>
      <c r="S25" s="52"/>
      <c r="T25" s="52"/>
      <c r="U25" s="52"/>
      <c r="V25" s="53"/>
    </row>
    <row r="26" spans="1:22" ht="13.5" customHeight="1">
      <c r="A26" s="64"/>
      <c r="B26" s="65"/>
      <c r="C26" s="55"/>
      <c r="D26" s="55"/>
      <c r="E26" s="55"/>
      <c r="F26" s="55"/>
      <c r="G26" s="55"/>
      <c r="H26" s="65"/>
      <c r="J26" s="54"/>
      <c r="K26" s="55"/>
      <c r="L26" s="55"/>
      <c r="M26" s="55"/>
      <c r="N26" s="55"/>
      <c r="O26" s="65"/>
      <c r="Q26" s="54"/>
      <c r="R26" s="55"/>
      <c r="S26" s="55"/>
      <c r="T26" s="55"/>
      <c r="U26" s="55"/>
      <c r="V26" s="56"/>
    </row>
    <row r="27" spans="1:22" ht="25.5" customHeight="1" thickBot="1">
      <c r="A27" s="66"/>
      <c r="B27" s="57"/>
      <c r="C27" s="491" t="s">
        <v>82</v>
      </c>
      <c r="D27" s="500"/>
      <c r="E27" s="500"/>
      <c r="F27" s="500"/>
      <c r="G27" s="500"/>
      <c r="H27" s="502"/>
      <c r="I27" s="16"/>
      <c r="J27" s="490" t="s">
        <v>82</v>
      </c>
      <c r="K27" s="500"/>
      <c r="L27" s="500"/>
      <c r="M27" s="500"/>
      <c r="N27" s="500"/>
      <c r="O27" s="502"/>
      <c r="P27" s="16"/>
      <c r="Q27" s="490" t="s">
        <v>82</v>
      </c>
      <c r="R27" s="500"/>
      <c r="S27" s="500"/>
      <c r="T27" s="500"/>
      <c r="U27" s="500"/>
      <c r="V27" s="501"/>
    </row>
    <row r="28" ht="13.5">
      <c r="A28" s="19" t="s">
        <v>56</v>
      </c>
    </row>
    <row r="29" spans="1:20" ht="13.5">
      <c r="A29" s="61" t="s">
        <v>134</v>
      </c>
      <c r="B29" s="61"/>
      <c r="C29" s="61"/>
      <c r="D29" s="61"/>
      <c r="E29" s="61"/>
      <c r="F29" s="61"/>
      <c r="G29" s="61"/>
      <c r="H29" s="61"/>
      <c r="I29" s="61"/>
      <c r="J29" s="61"/>
      <c r="K29" s="61"/>
      <c r="L29" s="61"/>
      <c r="M29" s="61"/>
      <c r="N29" s="61"/>
      <c r="O29" s="61"/>
      <c r="P29" s="61"/>
      <c r="Q29" s="61"/>
      <c r="R29" s="61"/>
      <c r="S29" s="61"/>
      <c r="T29" s="61"/>
    </row>
  </sheetData>
  <mergeCells count="90">
    <mergeCell ref="T1:V1"/>
    <mergeCell ref="A10:B11"/>
    <mergeCell ref="F10:H10"/>
    <mergeCell ref="C11:D11"/>
    <mergeCell ref="F11:H11"/>
    <mergeCell ref="M10:O10"/>
    <mergeCell ref="J11:K11"/>
    <mergeCell ref="M11:O11"/>
    <mergeCell ref="T10:V10"/>
    <mergeCell ref="Q11:R11"/>
    <mergeCell ref="Q21:U21"/>
    <mergeCell ref="A18:B18"/>
    <mergeCell ref="Q20:S20"/>
    <mergeCell ref="Q19:V19"/>
    <mergeCell ref="F20:G20"/>
    <mergeCell ref="T20:U20"/>
    <mergeCell ref="A19:B20"/>
    <mergeCell ref="C19:H19"/>
    <mergeCell ref="C20:E20"/>
    <mergeCell ref="C21:G21"/>
    <mergeCell ref="Q27:V27"/>
    <mergeCell ref="Q22:V22"/>
    <mergeCell ref="Q23:S23"/>
    <mergeCell ref="Q25:V26"/>
    <mergeCell ref="T23:U23"/>
    <mergeCell ref="U24:V24"/>
    <mergeCell ref="Q16:V16"/>
    <mergeCell ref="Q17:S17"/>
    <mergeCell ref="Q10:S10"/>
    <mergeCell ref="Q12:V12"/>
    <mergeCell ref="Q13:V15"/>
    <mergeCell ref="T17:U17"/>
    <mergeCell ref="T11:V11"/>
    <mergeCell ref="J25:O26"/>
    <mergeCell ref="J27:O27"/>
    <mergeCell ref="J22:O22"/>
    <mergeCell ref="J23:L23"/>
    <mergeCell ref="M23:N23"/>
    <mergeCell ref="N24:O24"/>
    <mergeCell ref="J12:O12"/>
    <mergeCell ref="J13:O15"/>
    <mergeCell ref="J9:O9"/>
    <mergeCell ref="J10:L10"/>
    <mergeCell ref="J7:O7"/>
    <mergeCell ref="J8:O8"/>
    <mergeCell ref="J4:O4"/>
    <mergeCell ref="J5:O6"/>
    <mergeCell ref="A16:B17"/>
    <mergeCell ref="C13:H15"/>
    <mergeCell ref="C10:E10"/>
    <mergeCell ref="A13:B15"/>
    <mergeCell ref="A12:B12"/>
    <mergeCell ref="C12:H12"/>
    <mergeCell ref="C16:H16"/>
    <mergeCell ref="C17:E17"/>
    <mergeCell ref="A7:B7"/>
    <mergeCell ref="C7:H7"/>
    <mergeCell ref="C8:H8"/>
    <mergeCell ref="C9:H9"/>
    <mergeCell ref="A8:B8"/>
    <mergeCell ref="A9:B9"/>
    <mergeCell ref="C4:H4"/>
    <mergeCell ref="A4:B4"/>
    <mergeCell ref="A2:E2"/>
    <mergeCell ref="Q9:V9"/>
    <mergeCell ref="Q4:V4"/>
    <mergeCell ref="Q5:V6"/>
    <mergeCell ref="Q7:V7"/>
    <mergeCell ref="Q8:V8"/>
    <mergeCell ref="A5:B6"/>
    <mergeCell ref="C5:H6"/>
    <mergeCell ref="F23:G23"/>
    <mergeCell ref="G24:H24"/>
    <mergeCell ref="A22:B23"/>
    <mergeCell ref="C23:E23"/>
    <mergeCell ref="C22:H22"/>
    <mergeCell ref="J16:O16"/>
    <mergeCell ref="J17:L17"/>
    <mergeCell ref="J19:O19"/>
    <mergeCell ref="J20:L20"/>
    <mergeCell ref="A29:T29"/>
    <mergeCell ref="F17:G17"/>
    <mergeCell ref="M17:N17"/>
    <mergeCell ref="M20:N20"/>
    <mergeCell ref="J21:N21"/>
    <mergeCell ref="C25:H26"/>
    <mergeCell ref="A25:B27"/>
    <mergeCell ref="C27:H27"/>
    <mergeCell ref="A21:B21"/>
    <mergeCell ref="A24:B24"/>
  </mergeCells>
  <printOptions/>
  <pageMargins left="0.8" right="0.31" top="0.52" bottom="0.34" header="0.512" footer="0.22"/>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X26"/>
  <sheetViews>
    <sheetView zoomScale="75" zoomScaleNormal="75" workbookViewId="0" topLeftCell="A7">
      <selection activeCell="W24" sqref="W24"/>
    </sheetView>
  </sheetViews>
  <sheetFormatPr defaultColWidth="9.00390625" defaultRowHeight="13.5"/>
  <cols>
    <col min="1" max="1" width="5.125" style="4" customWidth="1"/>
    <col min="2" max="2" width="7.25390625" style="4" customWidth="1"/>
    <col min="3" max="3" width="5.375" style="4" customWidth="1"/>
    <col min="4" max="4" width="9.00390625" style="4" customWidth="1"/>
    <col min="5" max="5" width="8.125" style="4" customWidth="1"/>
    <col min="6" max="6" width="7.625" style="4" customWidth="1"/>
    <col min="7" max="7" width="2.875" style="4" customWidth="1"/>
    <col min="8" max="8" width="7.625" style="4" customWidth="1"/>
    <col min="9" max="9" width="1.4921875" style="6" customWidth="1"/>
    <col min="10" max="10" width="5.375" style="4" customWidth="1"/>
    <col min="11" max="11" width="9.00390625" style="4" customWidth="1"/>
    <col min="12" max="12" width="8.125" style="4" customWidth="1"/>
    <col min="13" max="13" width="7.625" style="4" customWidth="1"/>
    <col min="14" max="14" width="2.875" style="4" customWidth="1"/>
    <col min="15" max="15" width="7.625" style="4" customWidth="1"/>
    <col min="16" max="16" width="1.4921875" style="6" customWidth="1"/>
    <col min="17" max="17" width="5.375" style="4" customWidth="1"/>
    <col min="18" max="18" width="9.00390625" style="4" customWidth="1"/>
    <col min="19" max="19" width="8.125" style="4" customWidth="1"/>
    <col min="20" max="20" width="7.625" style="4" customWidth="1"/>
    <col min="21" max="21" width="2.875" style="4" customWidth="1"/>
    <col min="22" max="22" width="7.625" style="4" customWidth="1"/>
    <col min="23" max="23" width="4.625" style="4" customWidth="1"/>
    <col min="24" max="24" width="16.875" style="4" customWidth="1"/>
    <col min="25" max="25" width="16.00390625" style="4" customWidth="1"/>
    <col min="26" max="26" width="15.75390625" style="4" customWidth="1"/>
    <col min="27" max="27" width="17.125" style="4" customWidth="1"/>
    <col min="28" max="28" width="7.375" style="4" customWidth="1"/>
    <col min="29" max="29" width="4.25390625" style="4" customWidth="1"/>
    <col min="30" max="16384" width="9.00390625" style="4" customWidth="1"/>
  </cols>
  <sheetData>
    <row r="1" spans="20:22" ht="17.25">
      <c r="T1" s="517" t="s">
        <v>128</v>
      </c>
      <c r="U1" s="517"/>
      <c r="V1" s="517"/>
    </row>
    <row r="2" spans="1:19" ht="18.75">
      <c r="A2" s="473" t="s">
        <v>106</v>
      </c>
      <c r="B2" s="473"/>
      <c r="C2" s="473"/>
      <c r="D2" s="473"/>
      <c r="E2" s="473"/>
      <c r="F2" s="8" t="s">
        <v>38</v>
      </c>
      <c r="G2" s="8"/>
      <c r="J2" s="12"/>
      <c r="K2" s="12"/>
      <c r="L2" s="8"/>
      <c r="Q2" s="12"/>
      <c r="R2" s="12"/>
      <c r="S2" s="8"/>
    </row>
    <row r="3" spans="1:19" ht="18.75">
      <c r="A3" s="12"/>
      <c r="B3" s="18" t="s">
        <v>39</v>
      </c>
      <c r="C3" s="12"/>
      <c r="D3" s="12"/>
      <c r="E3" s="8"/>
      <c r="J3" s="12"/>
      <c r="K3" s="12"/>
      <c r="L3" s="8"/>
      <c r="Q3" s="12"/>
      <c r="R3" s="12"/>
      <c r="S3" s="8"/>
    </row>
    <row r="4" spans="1:24" ht="2.25" customHeight="1" thickBot="1">
      <c r="A4" s="6"/>
      <c r="B4" s="6"/>
      <c r="C4" s="6"/>
      <c r="D4" s="6"/>
      <c r="E4" s="6"/>
      <c r="F4" s="6"/>
      <c r="G4" s="6"/>
      <c r="H4" s="6"/>
      <c r="J4" s="6"/>
      <c r="K4" s="6"/>
      <c r="L4" s="6"/>
      <c r="M4" s="6"/>
      <c r="N4" s="6"/>
      <c r="O4" s="6"/>
      <c r="Q4" s="6"/>
      <c r="R4" s="6"/>
      <c r="S4" s="6"/>
      <c r="T4" s="6"/>
      <c r="U4" s="6"/>
      <c r="V4" s="6"/>
      <c r="W4" s="6"/>
      <c r="X4" s="6"/>
    </row>
    <row r="5" spans="1:22" ht="24" customHeight="1">
      <c r="A5" s="471" t="s">
        <v>2</v>
      </c>
      <c r="B5" s="472"/>
      <c r="C5" s="469"/>
      <c r="D5" s="469"/>
      <c r="E5" s="469"/>
      <c r="F5" s="469"/>
      <c r="G5" s="469"/>
      <c r="H5" s="469"/>
      <c r="I5" s="9"/>
      <c r="J5" s="469"/>
      <c r="K5" s="469"/>
      <c r="L5" s="469"/>
      <c r="M5" s="469"/>
      <c r="N5" s="469"/>
      <c r="O5" s="469"/>
      <c r="P5" s="9"/>
      <c r="Q5" s="469"/>
      <c r="R5" s="469"/>
      <c r="S5" s="469"/>
      <c r="T5" s="469"/>
      <c r="U5" s="516"/>
      <c r="V5" s="470"/>
    </row>
    <row r="6" spans="1:22" ht="24" customHeight="1">
      <c r="A6" s="478" t="s">
        <v>4</v>
      </c>
      <c r="B6" s="479"/>
      <c r="C6" s="479"/>
      <c r="D6" s="479"/>
      <c r="E6" s="479"/>
      <c r="F6" s="479"/>
      <c r="G6" s="479"/>
      <c r="H6" s="479"/>
      <c r="I6" s="7"/>
      <c r="J6" s="479"/>
      <c r="K6" s="479"/>
      <c r="L6" s="479"/>
      <c r="M6" s="479"/>
      <c r="N6" s="479"/>
      <c r="O6" s="479"/>
      <c r="P6" s="7"/>
      <c r="Q6" s="479"/>
      <c r="R6" s="479"/>
      <c r="S6" s="479"/>
      <c r="T6" s="479"/>
      <c r="U6" s="498"/>
      <c r="V6" s="480"/>
    </row>
    <row r="7" spans="1:22" ht="24" customHeight="1">
      <c r="A7" s="478" t="s">
        <v>5</v>
      </c>
      <c r="B7" s="479"/>
      <c r="C7" s="479"/>
      <c r="D7" s="479"/>
      <c r="E7" s="479"/>
      <c r="F7" s="479"/>
      <c r="G7" s="479"/>
      <c r="H7" s="479"/>
      <c r="I7" s="7"/>
      <c r="J7" s="479"/>
      <c r="K7" s="479"/>
      <c r="L7" s="479"/>
      <c r="M7" s="479"/>
      <c r="N7" s="479"/>
      <c r="O7" s="479"/>
      <c r="P7" s="7"/>
      <c r="Q7" s="479"/>
      <c r="R7" s="479"/>
      <c r="S7" s="479"/>
      <c r="T7" s="479"/>
      <c r="U7" s="498"/>
      <c r="V7" s="480"/>
    </row>
    <row r="8" spans="1:22" ht="24" customHeight="1">
      <c r="A8" s="478" t="s">
        <v>6</v>
      </c>
      <c r="B8" s="479"/>
      <c r="C8" s="479"/>
      <c r="D8" s="479"/>
      <c r="E8" s="479"/>
      <c r="F8" s="479"/>
      <c r="G8" s="479"/>
      <c r="H8" s="479"/>
      <c r="I8" s="7"/>
      <c r="J8" s="479"/>
      <c r="K8" s="479"/>
      <c r="L8" s="479"/>
      <c r="M8" s="479"/>
      <c r="N8" s="479"/>
      <c r="O8" s="479"/>
      <c r="P8" s="7"/>
      <c r="Q8" s="479"/>
      <c r="R8" s="479"/>
      <c r="S8" s="479"/>
      <c r="T8" s="479"/>
      <c r="U8" s="498"/>
      <c r="V8" s="480"/>
    </row>
    <row r="9" spans="1:22" ht="24" customHeight="1">
      <c r="A9" s="506" t="s">
        <v>14</v>
      </c>
      <c r="B9" s="507"/>
      <c r="C9" s="498"/>
      <c r="D9" s="499"/>
      <c r="E9" s="499"/>
      <c r="F9" s="437" t="s">
        <v>107</v>
      </c>
      <c r="G9" s="416"/>
      <c r="H9" s="417"/>
      <c r="J9" s="498"/>
      <c r="K9" s="499"/>
      <c r="L9" s="499"/>
      <c r="M9" s="437" t="s">
        <v>107</v>
      </c>
      <c r="N9" s="416"/>
      <c r="O9" s="417"/>
      <c r="Q9" s="498"/>
      <c r="R9" s="499"/>
      <c r="S9" s="499"/>
      <c r="T9" s="437" t="s">
        <v>107</v>
      </c>
      <c r="U9" s="416"/>
      <c r="V9" s="514"/>
    </row>
    <row r="10" spans="1:22" ht="24" customHeight="1">
      <c r="A10" s="508"/>
      <c r="B10" s="509"/>
      <c r="C10" s="498" t="s">
        <v>104</v>
      </c>
      <c r="D10" s="499"/>
      <c r="E10" s="5" t="s">
        <v>99</v>
      </c>
      <c r="F10" s="512" t="s">
        <v>121</v>
      </c>
      <c r="G10" s="512"/>
      <c r="H10" s="513"/>
      <c r="J10" s="498" t="s">
        <v>104</v>
      </c>
      <c r="K10" s="499"/>
      <c r="L10" s="5" t="s">
        <v>99</v>
      </c>
      <c r="M10" s="512" t="s">
        <v>121</v>
      </c>
      <c r="N10" s="512"/>
      <c r="O10" s="513"/>
      <c r="Q10" s="498" t="s">
        <v>104</v>
      </c>
      <c r="R10" s="499"/>
      <c r="S10" s="5" t="s">
        <v>99</v>
      </c>
      <c r="T10" s="512" t="s">
        <v>121</v>
      </c>
      <c r="U10" s="512"/>
      <c r="V10" s="515"/>
    </row>
    <row r="11" spans="1:22" ht="24" customHeight="1">
      <c r="A11" s="504" t="s">
        <v>8</v>
      </c>
      <c r="B11" s="505"/>
      <c r="C11" s="498"/>
      <c r="D11" s="499"/>
      <c r="E11" s="499"/>
      <c r="F11" s="499"/>
      <c r="G11" s="499"/>
      <c r="H11" s="466"/>
      <c r="J11" s="498"/>
      <c r="K11" s="499"/>
      <c r="L11" s="499"/>
      <c r="M11" s="499"/>
      <c r="N11" s="499"/>
      <c r="O11" s="466"/>
      <c r="Q11" s="498"/>
      <c r="R11" s="499"/>
      <c r="S11" s="499"/>
      <c r="T11" s="499"/>
      <c r="U11" s="499"/>
      <c r="V11" s="503"/>
    </row>
    <row r="12" spans="1:22" ht="24" customHeight="1">
      <c r="A12" s="506" t="s">
        <v>87</v>
      </c>
      <c r="B12" s="63"/>
      <c r="C12" s="52"/>
      <c r="D12" s="52"/>
      <c r="E12" s="52"/>
      <c r="F12" s="52"/>
      <c r="G12" s="52"/>
      <c r="H12" s="63"/>
      <c r="J12" s="58"/>
      <c r="K12" s="52"/>
      <c r="L12" s="52"/>
      <c r="M12" s="52"/>
      <c r="N12" s="52"/>
      <c r="O12" s="63"/>
      <c r="Q12" s="58"/>
      <c r="R12" s="52"/>
      <c r="S12" s="52"/>
      <c r="T12" s="52"/>
      <c r="U12" s="52"/>
      <c r="V12" s="53"/>
    </row>
    <row r="13" spans="1:22" ht="24" customHeight="1">
      <c r="A13" s="476"/>
      <c r="B13" s="477"/>
      <c r="C13" s="475"/>
      <c r="D13" s="475"/>
      <c r="E13" s="475"/>
      <c r="F13" s="498"/>
      <c r="G13" s="499"/>
      <c r="H13" s="3" t="s">
        <v>10</v>
      </c>
      <c r="I13" s="13"/>
      <c r="J13" s="474"/>
      <c r="K13" s="475"/>
      <c r="L13" s="475"/>
      <c r="M13" s="498"/>
      <c r="N13" s="499"/>
      <c r="O13" s="3" t="s">
        <v>10</v>
      </c>
      <c r="P13" s="13"/>
      <c r="Q13" s="474"/>
      <c r="R13" s="475"/>
      <c r="S13" s="475"/>
      <c r="T13" s="498"/>
      <c r="U13" s="499"/>
      <c r="V13" s="14" t="s">
        <v>10</v>
      </c>
    </row>
    <row r="14" spans="1:22" ht="12.75" customHeight="1">
      <c r="A14" s="25"/>
      <c r="B14" s="6"/>
      <c r="C14" s="6"/>
      <c r="D14" s="6"/>
      <c r="E14" s="6"/>
      <c r="F14" s="6"/>
      <c r="G14" s="6"/>
      <c r="H14" s="6"/>
      <c r="J14" s="6"/>
      <c r="K14" s="6"/>
      <c r="L14" s="6"/>
      <c r="M14" s="6"/>
      <c r="N14" s="6"/>
      <c r="O14" s="6"/>
      <c r="Q14" s="6"/>
      <c r="R14" s="6"/>
      <c r="S14" s="6"/>
      <c r="T14" s="6"/>
      <c r="U14" s="6"/>
      <c r="V14" s="26"/>
    </row>
    <row r="15" spans="1:22" ht="24" customHeight="1">
      <c r="A15" s="465" t="s">
        <v>2</v>
      </c>
      <c r="B15" s="466"/>
      <c r="C15" s="479"/>
      <c r="D15" s="479"/>
      <c r="E15" s="479"/>
      <c r="F15" s="479"/>
      <c r="G15" s="479"/>
      <c r="H15" s="479"/>
      <c r="I15" s="7"/>
      <c r="J15" s="479"/>
      <c r="K15" s="479"/>
      <c r="L15" s="479"/>
      <c r="M15" s="479"/>
      <c r="N15" s="479"/>
      <c r="O15" s="479"/>
      <c r="P15" s="7"/>
      <c r="Q15" s="479"/>
      <c r="R15" s="479"/>
      <c r="S15" s="479"/>
      <c r="T15" s="479"/>
      <c r="U15" s="498"/>
      <c r="V15" s="480"/>
    </row>
    <row r="16" spans="1:22" ht="24" customHeight="1">
      <c r="A16" s="478" t="s">
        <v>4</v>
      </c>
      <c r="B16" s="479"/>
      <c r="C16" s="479"/>
      <c r="D16" s="479"/>
      <c r="E16" s="479"/>
      <c r="F16" s="479"/>
      <c r="G16" s="479"/>
      <c r="H16" s="479"/>
      <c r="I16" s="7"/>
      <c r="J16" s="479"/>
      <c r="K16" s="479"/>
      <c r="L16" s="479"/>
      <c r="M16" s="479"/>
      <c r="N16" s="479"/>
      <c r="O16" s="479"/>
      <c r="P16" s="7"/>
      <c r="Q16" s="479"/>
      <c r="R16" s="479"/>
      <c r="S16" s="479"/>
      <c r="T16" s="479"/>
      <c r="U16" s="498"/>
      <c r="V16" s="480"/>
    </row>
    <row r="17" spans="1:22" ht="24" customHeight="1">
      <c r="A17" s="478" t="s">
        <v>5</v>
      </c>
      <c r="B17" s="479"/>
      <c r="C17" s="479"/>
      <c r="D17" s="479"/>
      <c r="E17" s="479"/>
      <c r="F17" s="479"/>
      <c r="G17" s="479"/>
      <c r="H17" s="479"/>
      <c r="I17" s="7"/>
      <c r="J17" s="479"/>
      <c r="K17" s="479"/>
      <c r="L17" s="479"/>
      <c r="M17" s="479"/>
      <c r="N17" s="479"/>
      <c r="O17" s="479"/>
      <c r="P17" s="7"/>
      <c r="Q17" s="479"/>
      <c r="R17" s="479"/>
      <c r="S17" s="479"/>
      <c r="T17" s="479"/>
      <c r="U17" s="498"/>
      <c r="V17" s="480"/>
    </row>
    <row r="18" spans="1:22" ht="24" customHeight="1">
      <c r="A18" s="478" t="s">
        <v>6</v>
      </c>
      <c r="B18" s="479"/>
      <c r="C18" s="479"/>
      <c r="D18" s="479"/>
      <c r="E18" s="479"/>
      <c r="F18" s="479"/>
      <c r="G18" s="479"/>
      <c r="H18" s="479"/>
      <c r="I18" s="7"/>
      <c r="J18" s="479"/>
      <c r="K18" s="479"/>
      <c r="L18" s="479"/>
      <c r="M18" s="479"/>
      <c r="N18" s="479"/>
      <c r="O18" s="479"/>
      <c r="P18" s="7"/>
      <c r="Q18" s="479"/>
      <c r="R18" s="479"/>
      <c r="S18" s="479"/>
      <c r="T18" s="479"/>
      <c r="U18" s="498"/>
      <c r="V18" s="480"/>
    </row>
    <row r="19" spans="1:22" ht="24" customHeight="1">
      <c r="A19" s="506" t="s">
        <v>14</v>
      </c>
      <c r="B19" s="507"/>
      <c r="C19" s="498"/>
      <c r="D19" s="499"/>
      <c r="E19" s="499"/>
      <c r="F19" s="437" t="s">
        <v>107</v>
      </c>
      <c r="G19" s="416"/>
      <c r="H19" s="417"/>
      <c r="J19" s="498"/>
      <c r="K19" s="499"/>
      <c r="L19" s="499"/>
      <c r="M19" s="437" t="s">
        <v>107</v>
      </c>
      <c r="N19" s="416"/>
      <c r="O19" s="417"/>
      <c r="Q19" s="498"/>
      <c r="R19" s="499"/>
      <c r="S19" s="499"/>
      <c r="T19" s="437" t="s">
        <v>107</v>
      </c>
      <c r="U19" s="416"/>
      <c r="V19" s="514"/>
    </row>
    <row r="20" spans="1:22" ht="24" customHeight="1">
      <c r="A20" s="508"/>
      <c r="B20" s="509"/>
      <c r="C20" s="498" t="s">
        <v>104</v>
      </c>
      <c r="D20" s="499"/>
      <c r="E20" s="5" t="s">
        <v>99</v>
      </c>
      <c r="F20" s="512" t="s">
        <v>121</v>
      </c>
      <c r="G20" s="512"/>
      <c r="H20" s="513"/>
      <c r="J20" s="498" t="s">
        <v>104</v>
      </c>
      <c r="K20" s="499"/>
      <c r="L20" s="5" t="s">
        <v>99</v>
      </c>
      <c r="M20" s="512" t="s">
        <v>121</v>
      </c>
      <c r="N20" s="512"/>
      <c r="O20" s="513"/>
      <c r="Q20" s="498" t="s">
        <v>104</v>
      </c>
      <c r="R20" s="499"/>
      <c r="S20" s="5" t="s">
        <v>99</v>
      </c>
      <c r="T20" s="512" t="s">
        <v>121</v>
      </c>
      <c r="U20" s="512"/>
      <c r="V20" s="515"/>
    </row>
    <row r="21" spans="1:22" ht="24" customHeight="1">
      <c r="A21" s="504" t="s">
        <v>8</v>
      </c>
      <c r="B21" s="505"/>
      <c r="C21" s="498"/>
      <c r="D21" s="499"/>
      <c r="E21" s="499"/>
      <c r="F21" s="499"/>
      <c r="G21" s="499"/>
      <c r="H21" s="466"/>
      <c r="J21" s="498"/>
      <c r="K21" s="499"/>
      <c r="L21" s="499"/>
      <c r="M21" s="499"/>
      <c r="N21" s="499"/>
      <c r="O21" s="466"/>
      <c r="Q21" s="498"/>
      <c r="R21" s="499"/>
      <c r="S21" s="499"/>
      <c r="T21" s="499"/>
      <c r="U21" s="499"/>
      <c r="V21" s="503"/>
    </row>
    <row r="22" spans="1:22" ht="24" customHeight="1">
      <c r="A22" s="506" t="s">
        <v>87</v>
      </c>
      <c r="B22" s="63"/>
      <c r="C22" s="52"/>
      <c r="D22" s="52"/>
      <c r="E22" s="52"/>
      <c r="F22" s="52"/>
      <c r="G22" s="52"/>
      <c r="H22" s="63"/>
      <c r="J22" s="58"/>
      <c r="K22" s="52"/>
      <c r="L22" s="52"/>
      <c r="M22" s="52"/>
      <c r="N22" s="52"/>
      <c r="O22" s="63"/>
      <c r="Q22" s="58"/>
      <c r="R22" s="52"/>
      <c r="S22" s="52"/>
      <c r="T22" s="52"/>
      <c r="U22" s="52"/>
      <c r="V22" s="53"/>
    </row>
    <row r="23" spans="1:22" ht="24" customHeight="1" thickBot="1">
      <c r="A23" s="66"/>
      <c r="B23" s="57"/>
      <c r="C23" s="545"/>
      <c r="D23" s="545"/>
      <c r="E23" s="545"/>
      <c r="F23" s="518"/>
      <c r="G23" s="519"/>
      <c r="H23" s="28" t="s">
        <v>10</v>
      </c>
      <c r="I23" s="11"/>
      <c r="J23" s="544"/>
      <c r="K23" s="545"/>
      <c r="L23" s="545"/>
      <c r="M23" s="518"/>
      <c r="N23" s="519"/>
      <c r="O23" s="28" t="s">
        <v>10</v>
      </c>
      <c r="P23" s="11"/>
      <c r="Q23" s="544"/>
      <c r="R23" s="545"/>
      <c r="S23" s="545"/>
      <c r="T23" s="518"/>
      <c r="U23" s="519"/>
      <c r="V23" s="15" t="s">
        <v>10</v>
      </c>
    </row>
    <row r="24" spans="1:22" ht="27" customHeight="1">
      <c r="A24" s="567" t="s">
        <v>135</v>
      </c>
      <c r="B24" s="567"/>
      <c r="C24" s="567"/>
      <c r="D24" s="567"/>
      <c r="E24" s="567"/>
      <c r="F24" s="567"/>
      <c r="G24" s="567"/>
      <c r="H24" s="567"/>
      <c r="I24" s="567"/>
      <c r="J24" s="567"/>
      <c r="K24" s="567"/>
      <c r="L24" s="567"/>
      <c r="M24" s="567"/>
      <c r="N24" s="567"/>
      <c r="O24" s="567"/>
      <c r="P24" s="567"/>
      <c r="Q24" s="567"/>
      <c r="R24" s="567"/>
      <c r="S24" s="567"/>
      <c r="T24" s="567"/>
      <c r="U24" s="567"/>
      <c r="V24" s="567"/>
    </row>
    <row r="25" ht="13.5">
      <c r="A25" s="19" t="s">
        <v>60</v>
      </c>
    </row>
    <row r="26" spans="1:20" ht="13.5">
      <c r="A26" s="61" t="s">
        <v>134</v>
      </c>
      <c r="B26" s="61"/>
      <c r="C26" s="61"/>
      <c r="D26" s="61"/>
      <c r="E26" s="61"/>
      <c r="F26" s="61"/>
      <c r="G26" s="61"/>
      <c r="H26" s="61"/>
      <c r="I26" s="61"/>
      <c r="J26" s="61"/>
      <c r="K26" s="61"/>
      <c r="L26" s="61"/>
      <c r="M26" s="61"/>
      <c r="N26" s="61"/>
      <c r="O26" s="61"/>
      <c r="P26" s="61"/>
      <c r="Q26" s="61"/>
      <c r="R26" s="61"/>
      <c r="S26" s="61"/>
      <c r="T26" s="61"/>
    </row>
  </sheetData>
  <mergeCells count="90">
    <mergeCell ref="M10:O10"/>
    <mergeCell ref="T9:V9"/>
    <mergeCell ref="Q10:R10"/>
    <mergeCell ref="T10:V10"/>
    <mergeCell ref="F20:H20"/>
    <mergeCell ref="T1:V1"/>
    <mergeCell ref="M19:O19"/>
    <mergeCell ref="J20:K20"/>
    <mergeCell ref="M20:O20"/>
    <mergeCell ref="T19:V19"/>
    <mergeCell ref="Q20:R20"/>
    <mergeCell ref="T20:V20"/>
    <mergeCell ref="M9:O9"/>
    <mergeCell ref="J10:K10"/>
    <mergeCell ref="F9:H9"/>
    <mergeCell ref="C10:D10"/>
    <mergeCell ref="F10:H10"/>
    <mergeCell ref="A9:B10"/>
    <mergeCell ref="Q22:V22"/>
    <mergeCell ref="C23:E23"/>
    <mergeCell ref="J23:L23"/>
    <mergeCell ref="Q23:S23"/>
    <mergeCell ref="F23:G23"/>
    <mergeCell ref="M23:N23"/>
    <mergeCell ref="A22:B23"/>
    <mergeCell ref="C22:H22"/>
    <mergeCell ref="J22:O22"/>
    <mergeCell ref="C19:E19"/>
    <mergeCell ref="F19:H19"/>
    <mergeCell ref="J19:L19"/>
    <mergeCell ref="A21:B21"/>
    <mergeCell ref="C21:H21"/>
    <mergeCell ref="J21:O21"/>
    <mergeCell ref="C20:D20"/>
    <mergeCell ref="Q21:V21"/>
    <mergeCell ref="Q17:V17"/>
    <mergeCell ref="A16:B16"/>
    <mergeCell ref="C16:H16"/>
    <mergeCell ref="C18:H18"/>
    <mergeCell ref="J18:O18"/>
    <mergeCell ref="J17:O17"/>
    <mergeCell ref="Q18:V18"/>
    <mergeCell ref="A19:B20"/>
    <mergeCell ref="Q19:S19"/>
    <mergeCell ref="J6:O6"/>
    <mergeCell ref="J7:O7"/>
    <mergeCell ref="J5:O5"/>
    <mergeCell ref="J8:O8"/>
    <mergeCell ref="Q5:V5"/>
    <mergeCell ref="Q6:V6"/>
    <mergeCell ref="Q7:V7"/>
    <mergeCell ref="Q8:V8"/>
    <mergeCell ref="A2:E2"/>
    <mergeCell ref="C7:H7"/>
    <mergeCell ref="C8:H8"/>
    <mergeCell ref="C9:E9"/>
    <mergeCell ref="A7:B7"/>
    <mergeCell ref="A8:B8"/>
    <mergeCell ref="A6:B6"/>
    <mergeCell ref="C6:H6"/>
    <mergeCell ref="C5:H5"/>
    <mergeCell ref="A5:B5"/>
    <mergeCell ref="A24:V24"/>
    <mergeCell ref="Q9:S9"/>
    <mergeCell ref="Q11:V11"/>
    <mergeCell ref="Q15:V15"/>
    <mergeCell ref="Q12:V12"/>
    <mergeCell ref="Q13:S13"/>
    <mergeCell ref="J12:O12"/>
    <mergeCell ref="J11:O11"/>
    <mergeCell ref="J9:L9"/>
    <mergeCell ref="J16:O16"/>
    <mergeCell ref="C11:H11"/>
    <mergeCell ref="C12:H12"/>
    <mergeCell ref="A15:B15"/>
    <mergeCell ref="C15:H15"/>
    <mergeCell ref="C13:E13"/>
    <mergeCell ref="F13:G13"/>
    <mergeCell ref="A12:B13"/>
    <mergeCell ref="A11:B11"/>
    <mergeCell ref="A26:T26"/>
    <mergeCell ref="T13:U13"/>
    <mergeCell ref="T23:U23"/>
    <mergeCell ref="J13:L13"/>
    <mergeCell ref="A18:B18"/>
    <mergeCell ref="J15:O15"/>
    <mergeCell ref="M13:N13"/>
    <mergeCell ref="Q16:V16"/>
    <mergeCell ref="A17:B17"/>
    <mergeCell ref="C17:H17"/>
  </mergeCells>
  <printOptions/>
  <pageMargins left="0.8" right="0.31" top="0.6" bottom="0.46" header="0.512" footer="0.2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kanaya-h</cp:lastModifiedBy>
  <cp:lastPrinted>2007-06-06T01:34:47Z</cp:lastPrinted>
  <dcterms:created xsi:type="dcterms:W3CDTF">1997-01-08T22:48:59Z</dcterms:created>
  <dcterms:modified xsi:type="dcterms:W3CDTF">2007-06-18T10:08:34Z</dcterms:modified>
  <cp:category/>
  <cp:version/>
  <cp:contentType/>
  <cp:contentStatus/>
</cp:coreProperties>
</file>